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6506A98-6786-4A46-8F67-9BFADB735D5A}" xr6:coauthVersionLast="36" xr6:coauthVersionMax="47" xr10:uidLastSave="{00000000-0000-0000-0000-000000000000}"/>
  <bookViews>
    <workbookView xWindow="2325" yWindow="1500" windowWidth="22695" windowHeight="13785" activeTab="1" xr2:uid="{5888A262-0BC1-4BD3-B7E0-4B1B5265FD26}"/>
  </bookViews>
  <sheets>
    <sheet name="Exam" sheetId="1" r:id="rId1"/>
    <sheet name="Sta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" i="2" l="1"/>
  <c r="U3" i="2"/>
  <c r="U4" i="2"/>
  <c r="U5" i="2"/>
  <c r="U6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4" i="2"/>
  <c r="U45" i="2"/>
  <c r="U46" i="2"/>
  <c r="U47" i="2"/>
  <c r="U48" i="2"/>
  <c r="U49" i="2"/>
  <c r="U50" i="2"/>
  <c r="U51" i="2"/>
  <c r="U52" i="2"/>
  <c r="U53" i="2"/>
  <c r="S2" i="2"/>
  <c r="S3" i="2"/>
  <c r="S4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Q2" i="2"/>
  <c r="Q3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O2" i="2"/>
  <c r="O3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M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K2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I2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G2" i="2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2" i="2"/>
  <c r="V5" i="2" l="1"/>
  <c r="V53" i="2"/>
  <c r="V52" i="2"/>
  <c r="V3" i="2"/>
  <c r="V51" i="2"/>
  <c r="V48" i="2"/>
  <c r="V44" i="2"/>
  <c r="V40" i="2"/>
  <c r="V36" i="2"/>
  <c r="V32" i="2"/>
  <c r="V28" i="2"/>
  <c r="V24" i="2"/>
  <c r="V20" i="2"/>
  <c r="V16" i="2"/>
  <c r="V12" i="2"/>
  <c r="V8" i="2"/>
  <c r="V4" i="2"/>
  <c r="V49" i="2"/>
  <c r="V45" i="2"/>
  <c r="V41" i="2"/>
  <c r="V37" i="2"/>
  <c r="V33" i="2"/>
  <c r="V29" i="2"/>
  <c r="V25" i="2"/>
  <c r="V21" i="2"/>
  <c r="V17" i="2"/>
  <c r="V13" i="2"/>
  <c r="V9" i="2"/>
  <c r="V43" i="2"/>
  <c r="V35" i="2"/>
  <c r="V23" i="2"/>
  <c r="V15" i="2"/>
  <c r="V7" i="2"/>
  <c r="V47" i="2"/>
  <c r="V39" i="2"/>
  <c r="V31" i="2"/>
  <c r="V27" i="2"/>
  <c r="V19" i="2"/>
  <c r="V11" i="2"/>
  <c r="V50" i="2"/>
  <c r="V2" i="2"/>
  <c r="V46" i="2"/>
  <c r="V42" i="2"/>
  <c r="V38" i="2"/>
  <c r="V34" i="2"/>
  <c r="V30" i="2"/>
  <c r="V26" i="2"/>
  <c r="V22" i="2"/>
  <c r="V18" i="2"/>
  <c r="V14" i="2"/>
  <c r="V10" i="2"/>
  <c r="V6" i="2"/>
</calcChain>
</file>

<file path=xl/sharedStrings.xml><?xml version="1.0" encoding="utf-8"?>
<sst xmlns="http://schemas.openxmlformats.org/spreadsheetml/2006/main" count="970" uniqueCount="313">
  <si>
    <t>考場</t>
  </si>
  <si>
    <t>時間</t>
  </si>
  <si>
    <t xml:space="preserve"> 5/6/2025</t>
  </si>
  <si>
    <r>
      <t>(</t>
    </r>
    <r>
      <rPr>
        <b/>
        <sz val="12"/>
        <color rgb="FF000000"/>
        <rFont val="新細明體"/>
        <family val="1"/>
        <charset val="136"/>
      </rPr>
      <t>四</t>
    </r>
    <r>
      <rPr>
        <b/>
        <sz val="12"/>
        <color rgb="FF000000"/>
        <rFont val="Times New Roman"/>
        <family val="1"/>
      </rPr>
      <t>)</t>
    </r>
  </si>
  <si>
    <r>
      <t xml:space="preserve"> (</t>
    </r>
    <r>
      <rPr>
        <b/>
        <sz val="12"/>
        <color rgb="FF000000"/>
        <rFont val="新細明體"/>
        <family val="1"/>
        <charset val="136"/>
      </rPr>
      <t>五</t>
    </r>
    <r>
      <rPr>
        <b/>
        <sz val="12"/>
        <color rgb="FF000000"/>
        <rFont val="Times New Roman"/>
        <family val="1"/>
      </rPr>
      <t>)</t>
    </r>
  </si>
  <si>
    <r>
      <t xml:space="preserve"> (</t>
    </r>
    <r>
      <rPr>
        <b/>
        <sz val="12"/>
        <color rgb="FF000000"/>
        <rFont val="新細明體"/>
        <family val="1"/>
        <charset val="136"/>
      </rPr>
      <t>一</t>
    </r>
    <r>
      <rPr>
        <b/>
        <sz val="12"/>
        <color rgb="FF000000"/>
        <rFont val="Times New Roman"/>
        <family val="1"/>
      </rPr>
      <t>)</t>
    </r>
  </si>
  <si>
    <r>
      <t xml:space="preserve"> (</t>
    </r>
    <r>
      <rPr>
        <b/>
        <sz val="12"/>
        <color rgb="FF000000"/>
        <rFont val="新細明體"/>
        <family val="1"/>
        <charset val="136"/>
      </rPr>
      <t>二</t>
    </r>
    <r>
      <rPr>
        <b/>
        <sz val="12"/>
        <color rgb="FF000000"/>
        <rFont val="Times New Roman"/>
        <family val="1"/>
      </rPr>
      <t>)</t>
    </r>
  </si>
  <si>
    <r>
      <t>(</t>
    </r>
    <r>
      <rPr>
        <b/>
        <sz val="12"/>
        <color rgb="FF000000"/>
        <rFont val="新細明體"/>
        <family val="1"/>
        <charset val="136"/>
      </rPr>
      <t>三</t>
    </r>
    <r>
      <rPr>
        <b/>
        <sz val="12"/>
        <color rgb="FF000000"/>
        <rFont val="Times New Roman"/>
        <family val="1"/>
      </rPr>
      <t>)</t>
    </r>
  </si>
  <si>
    <r>
      <t xml:space="preserve"> (</t>
    </r>
    <r>
      <rPr>
        <b/>
        <sz val="12"/>
        <color rgb="FF000000"/>
        <rFont val="新細明體"/>
        <family val="1"/>
        <charset val="136"/>
      </rPr>
      <t>四</t>
    </r>
    <r>
      <rPr>
        <b/>
        <sz val="12"/>
        <color rgb="FF000000"/>
        <rFont val="Times New Roman"/>
        <family val="1"/>
      </rPr>
      <t>)</t>
    </r>
  </si>
  <si>
    <t>HALL</t>
  </si>
  <si>
    <t>第</t>
  </si>
  <si>
    <t>一</t>
  </si>
  <si>
    <t>節</t>
  </si>
  <si>
    <t>S5</t>
  </si>
  <si>
    <t>中國語文</t>
  </si>
  <si>
    <r>
      <t>卷二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寫作</t>
    </r>
  </si>
  <si>
    <r>
      <t>(135</t>
    </r>
    <r>
      <rPr>
        <sz val="12"/>
        <color theme="1"/>
        <rFont val="新細明體"/>
        <family val="1"/>
        <charset val="136"/>
      </rPr>
      <t>分鐘</t>
    </r>
    <r>
      <rPr>
        <sz val="12"/>
        <color theme="1"/>
        <rFont val="Times New Roman"/>
        <family val="1"/>
      </rPr>
      <t>)</t>
    </r>
  </si>
  <si>
    <t>陳容芳</t>
  </si>
  <si>
    <t>蔡汶俊</t>
  </si>
  <si>
    <t>崔小婷</t>
  </si>
  <si>
    <t>蘇嘉寶</t>
  </si>
  <si>
    <t>邱嘉兒</t>
  </si>
  <si>
    <t>S4</t>
  </si>
  <si>
    <t>Paper 3</t>
  </si>
  <si>
    <t>(Listening &amp; Integrated Skills)</t>
  </si>
  <si>
    <r>
      <t>(120</t>
    </r>
    <r>
      <rPr>
        <sz val="12"/>
        <color theme="1"/>
        <rFont val="新細明體"/>
        <family val="1"/>
        <charset val="136"/>
      </rPr>
      <t>分鐘</t>
    </r>
    <r>
      <rPr>
        <sz val="12"/>
        <color theme="1"/>
        <rFont val="Times New Roman"/>
        <family val="1"/>
      </rPr>
      <t>)</t>
    </r>
  </si>
  <si>
    <t>陳銘雄</t>
  </si>
  <si>
    <t>白溪溪</t>
  </si>
  <si>
    <t>林國基</t>
  </si>
  <si>
    <t>物理</t>
  </si>
  <si>
    <t>中史</t>
  </si>
  <si>
    <t>經濟</t>
  </si>
  <si>
    <r>
      <t>化學</t>
    </r>
    <r>
      <rPr>
        <sz val="12"/>
        <color rgb="FF000000"/>
        <rFont val="Times New Roman"/>
        <family val="1"/>
      </rPr>
      <t xml:space="preserve"> </t>
    </r>
  </si>
  <si>
    <r>
      <t>旅款</t>
    </r>
    <r>
      <rPr>
        <sz val="12"/>
        <color rgb="FF000000"/>
        <rFont val="Times New Roman"/>
        <family val="1"/>
      </rPr>
      <t xml:space="preserve"> (</t>
    </r>
    <r>
      <rPr>
        <sz val="12"/>
        <color rgb="FF000000"/>
        <rFont val="新細明體"/>
        <family val="1"/>
        <charset val="136"/>
      </rPr>
      <t>卷一</t>
    </r>
    <r>
      <rPr>
        <sz val="12"/>
        <color rgb="FF000000"/>
        <rFont val="Times New Roman"/>
        <family val="1"/>
      </rPr>
      <t>)</t>
    </r>
  </si>
  <si>
    <r>
      <t>旅款</t>
    </r>
    <r>
      <rPr>
        <sz val="12"/>
        <color rgb="FF000000"/>
        <rFont val="Times New Roman"/>
        <family val="1"/>
      </rPr>
      <t xml:space="preserve"> (</t>
    </r>
    <r>
      <rPr>
        <sz val="12"/>
        <color rgb="FF000000"/>
        <rFont val="新細明體"/>
        <family val="1"/>
        <charset val="136"/>
      </rPr>
      <t>卷二</t>
    </r>
    <r>
      <rPr>
        <sz val="12"/>
        <color rgb="FF000000"/>
        <rFont val="Times New Roman"/>
        <family val="1"/>
      </rPr>
      <t>)</t>
    </r>
  </si>
  <si>
    <t>周玉玲</t>
  </si>
  <si>
    <t>廖綺雲</t>
  </si>
  <si>
    <t>袁智立</t>
  </si>
  <si>
    <t>彭穎芯</t>
  </si>
  <si>
    <r>
      <t>資通</t>
    </r>
    <r>
      <rPr>
        <sz val="12"/>
        <color rgb="FF000000"/>
        <rFont val="DengXian"/>
        <charset val="134"/>
      </rPr>
      <t>/</t>
    </r>
    <r>
      <rPr>
        <sz val="12"/>
        <color rgb="FF000000"/>
        <rFont val="新細明體"/>
        <family val="1"/>
        <charset val="136"/>
      </rPr>
      <t>地理</t>
    </r>
  </si>
  <si>
    <r>
      <t>(90</t>
    </r>
    <r>
      <rPr>
        <sz val="12"/>
        <color theme="1"/>
        <rFont val="新細明體"/>
        <family val="1"/>
        <charset val="136"/>
      </rPr>
      <t>分鐘</t>
    </r>
    <r>
      <rPr>
        <sz val="12"/>
        <color theme="1"/>
        <rFont val="Times New Roman"/>
        <family val="1"/>
      </rPr>
      <t>)</t>
    </r>
  </si>
  <si>
    <r>
      <t>生物</t>
    </r>
    <r>
      <rPr>
        <b/>
        <i/>
        <sz val="12"/>
        <color rgb="FF000000"/>
        <rFont val="Times New Roman"/>
        <family val="1"/>
      </rPr>
      <t>/</t>
    </r>
    <r>
      <rPr>
        <sz val="12"/>
        <color rgb="FF000000"/>
        <rFont val="新細明體"/>
        <family val="1"/>
        <charset val="136"/>
      </rPr>
      <t>歷史</t>
    </r>
  </si>
  <si>
    <r>
      <t>(105</t>
    </r>
    <r>
      <rPr>
        <sz val="12"/>
        <color theme="1"/>
        <rFont val="新細明體"/>
        <family val="1"/>
        <charset val="136"/>
      </rPr>
      <t>分鐘</t>
    </r>
    <r>
      <rPr>
        <sz val="12"/>
        <color theme="1"/>
        <rFont val="Times New Roman"/>
        <family val="1"/>
      </rPr>
      <t>)</t>
    </r>
  </si>
  <si>
    <t>黃偉業</t>
  </si>
  <si>
    <t>楊玉海</t>
  </si>
  <si>
    <t>English Language –</t>
  </si>
  <si>
    <r>
      <t>(120</t>
    </r>
    <r>
      <rPr>
        <sz val="12"/>
        <color rgb="FF000000"/>
        <rFont val="新細明體"/>
        <family val="1"/>
        <charset val="136"/>
      </rPr>
      <t>分鐘</t>
    </r>
    <r>
      <rPr>
        <sz val="12"/>
        <color rgb="FF000000"/>
        <rFont val="Times New Roman"/>
        <family val="1"/>
      </rPr>
      <t>)</t>
    </r>
  </si>
  <si>
    <t>何濤</t>
  </si>
  <si>
    <t>蕭海量</t>
  </si>
  <si>
    <r>
      <t>(150</t>
    </r>
    <r>
      <rPr>
        <sz val="12"/>
        <color rgb="FF000000"/>
        <rFont val="新細明體"/>
        <family val="1"/>
        <charset val="136"/>
      </rPr>
      <t>分鐘</t>
    </r>
    <r>
      <rPr>
        <sz val="12"/>
        <color rgb="FF000000"/>
        <rFont val="Times New Roman"/>
        <family val="1"/>
      </rPr>
      <t>)</t>
    </r>
  </si>
  <si>
    <t>周頌賢</t>
  </si>
  <si>
    <t>劉明鑫</t>
  </si>
  <si>
    <t>謝志安</t>
  </si>
  <si>
    <t>S3</t>
  </si>
  <si>
    <t>English Language–</t>
  </si>
  <si>
    <t xml:space="preserve"> Listening</t>
  </si>
  <si>
    <r>
      <t>(60</t>
    </r>
    <r>
      <rPr>
        <sz val="12"/>
        <color rgb="FF000000"/>
        <rFont val="新細明體"/>
        <family val="1"/>
        <charset val="136"/>
      </rPr>
      <t>分鐘</t>
    </r>
    <r>
      <rPr>
        <sz val="12"/>
        <color rgb="FF000000"/>
        <rFont val="Times New Roman"/>
        <family val="1"/>
      </rPr>
      <t>)</t>
    </r>
  </si>
  <si>
    <t>Rabiaa</t>
  </si>
  <si>
    <t xml:space="preserve">S4 </t>
  </si>
  <si>
    <r>
      <t>卷一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閱讀</t>
    </r>
  </si>
  <si>
    <t>鄭燕雯</t>
  </si>
  <si>
    <t>S2</t>
  </si>
  <si>
    <t>Listening</t>
  </si>
  <si>
    <r>
      <t>(60</t>
    </r>
    <r>
      <rPr>
        <sz val="12"/>
        <color theme="1"/>
        <rFont val="新細明體"/>
        <family val="1"/>
        <charset val="136"/>
      </rPr>
      <t>分鐘</t>
    </r>
    <r>
      <rPr>
        <sz val="12"/>
        <color theme="1"/>
        <rFont val="Times New Roman"/>
        <family val="1"/>
      </rPr>
      <t>)</t>
    </r>
  </si>
  <si>
    <t>Samita</t>
  </si>
  <si>
    <r>
      <t>物理</t>
    </r>
    <r>
      <rPr>
        <sz val="12"/>
        <color rgb="FF000000"/>
        <rFont val="DengXian"/>
        <charset val="134"/>
      </rPr>
      <t>/</t>
    </r>
    <r>
      <rPr>
        <sz val="12"/>
        <color rgb="FF000000"/>
        <rFont val="新細明體"/>
        <family val="1"/>
        <charset val="136"/>
      </rPr>
      <t xml:space="preserve">經濟 </t>
    </r>
  </si>
  <si>
    <t>旅款</t>
  </si>
  <si>
    <r>
      <t>(100</t>
    </r>
    <r>
      <rPr>
        <sz val="12"/>
        <color theme="1"/>
        <rFont val="新細明體"/>
        <family val="1"/>
        <charset val="136"/>
      </rPr>
      <t>分鐘</t>
    </r>
    <r>
      <rPr>
        <sz val="12"/>
        <color theme="1"/>
        <rFont val="Times New Roman"/>
        <family val="1"/>
      </rPr>
      <t>)</t>
    </r>
  </si>
  <si>
    <t>化學</t>
  </si>
  <si>
    <t>何宗維</t>
  </si>
  <si>
    <t>張浩華</t>
  </si>
  <si>
    <r>
      <t>(135</t>
    </r>
    <r>
      <rPr>
        <sz val="12"/>
        <color rgb="FF000000"/>
        <rFont val="新細明體"/>
        <family val="1"/>
        <charset val="136"/>
      </rPr>
      <t>分鐘</t>
    </r>
    <r>
      <rPr>
        <sz val="12"/>
        <color rgb="FF000000"/>
        <rFont val="Times New Roman"/>
        <family val="1"/>
      </rPr>
      <t>)</t>
    </r>
  </si>
  <si>
    <r>
      <t>(90</t>
    </r>
    <r>
      <rPr>
        <sz val="12"/>
        <color rgb="FF000000"/>
        <rFont val="新細明體"/>
        <family val="1"/>
        <charset val="136"/>
      </rPr>
      <t>分鐘</t>
    </r>
    <r>
      <rPr>
        <sz val="12"/>
        <color rgb="FF000000"/>
        <rFont val="Times New Roman"/>
        <family val="1"/>
      </rPr>
      <t>)</t>
    </r>
  </si>
  <si>
    <r>
      <t>(75</t>
    </r>
    <r>
      <rPr>
        <sz val="12"/>
        <color rgb="FF000000"/>
        <rFont val="新細明體"/>
        <family val="1"/>
        <charset val="136"/>
      </rPr>
      <t>分鐘</t>
    </r>
    <r>
      <rPr>
        <sz val="12"/>
        <color rgb="FF000000"/>
        <rFont val="Times New Roman"/>
        <family val="1"/>
      </rPr>
      <t>)</t>
    </r>
  </si>
  <si>
    <t>(135)</t>
    <phoneticPr fontId="19" type="noConversion"/>
  </si>
  <si>
    <t>(75)</t>
    <phoneticPr fontId="19" type="noConversion"/>
  </si>
  <si>
    <t>(60)</t>
    <phoneticPr fontId="19" type="noConversion"/>
  </si>
  <si>
    <t>(90)</t>
    <phoneticPr fontId="19" type="noConversion"/>
  </si>
  <si>
    <t>(85)</t>
    <phoneticPr fontId="19" type="noConversion"/>
  </si>
  <si>
    <t>(120)</t>
    <phoneticPr fontId="19" type="noConversion"/>
  </si>
  <si>
    <t>(105)</t>
    <phoneticPr fontId="19" type="noConversion"/>
  </si>
  <si>
    <t>黃光泉</t>
  </si>
  <si>
    <t>陳香瑩</t>
  </si>
  <si>
    <t>陳子藝</t>
  </si>
  <si>
    <t>張子佟</t>
  </si>
  <si>
    <t>許皓琳</t>
  </si>
  <si>
    <t>謝信恆</t>
  </si>
  <si>
    <t>簡嘉慧</t>
  </si>
  <si>
    <t>郭世傑</t>
  </si>
  <si>
    <t>梁式然</t>
  </si>
  <si>
    <t>林家歡</t>
  </si>
  <si>
    <t>羅雪琴</t>
  </si>
  <si>
    <t>李根源</t>
  </si>
  <si>
    <t>黃嘉榮</t>
  </si>
  <si>
    <t>梁業燊</t>
  </si>
  <si>
    <t>梁耀燦</t>
  </si>
  <si>
    <t>倫志杰</t>
  </si>
  <si>
    <t>卜希彤</t>
  </si>
  <si>
    <t>蘇嘉敏</t>
  </si>
  <si>
    <t>蘇煒晴</t>
  </si>
  <si>
    <t>司徒志源</t>
  </si>
  <si>
    <t>曾俊威</t>
  </si>
  <si>
    <t>黃靜兒</t>
  </si>
  <si>
    <t>黃敏詩</t>
  </si>
  <si>
    <t>黃佩施</t>
  </si>
  <si>
    <t>胡智霖</t>
  </si>
  <si>
    <t>葉梓健</t>
  </si>
  <si>
    <t>Nicholas</t>
  </si>
  <si>
    <t>Nicholas</t>
    <phoneticPr fontId="19" type="noConversion"/>
  </si>
  <si>
    <t>Ilyas</t>
    <phoneticPr fontId="19" type="noConversion"/>
  </si>
  <si>
    <t>Samita</t>
    <phoneticPr fontId="19" type="noConversion"/>
  </si>
  <si>
    <t>Rabiaa</t>
    <phoneticPr fontId="19" type="noConversion"/>
  </si>
  <si>
    <t>Total</t>
    <phoneticPr fontId="19" type="noConversion"/>
  </si>
  <si>
    <t>Name</t>
    <phoneticPr fontId="19" type="noConversion"/>
  </si>
  <si>
    <t>(150)</t>
    <phoneticPr fontId="19" type="noConversion"/>
  </si>
  <si>
    <t>邱嘉兒</t>
    <phoneticPr fontId="19" type="noConversion"/>
  </si>
  <si>
    <t>謝志安</t>
    <phoneticPr fontId="19" type="noConversion"/>
  </si>
  <si>
    <r>
      <t>(140</t>
    </r>
    <r>
      <rPr>
        <i/>
        <sz val="12"/>
        <color rgb="FF000000"/>
        <rFont val="細明體"/>
        <family val="3"/>
        <charset val="136"/>
      </rPr>
      <t>分鐘</t>
    </r>
    <r>
      <rPr>
        <i/>
        <sz val="12"/>
        <color rgb="FF000000"/>
        <rFont val="Times New Roman"/>
        <family val="1"/>
      </rPr>
      <t>)</t>
    </r>
  </si>
  <si>
    <t>8:30–10:45</t>
  </si>
  <si>
    <t>8:30–10:45</t>
    <phoneticPr fontId="19" type="noConversion"/>
  </si>
  <si>
    <t>S1</t>
  </si>
  <si>
    <t>10:00–11:00</t>
  </si>
  <si>
    <t>6/6/2025</t>
    <phoneticPr fontId="19" type="noConversion"/>
  </si>
  <si>
    <t>9/6/2025</t>
    <phoneticPr fontId="19" type="noConversion"/>
  </si>
  <si>
    <t>10/6/2025</t>
    <phoneticPr fontId="19" type="noConversion"/>
  </si>
  <si>
    <t>11/6/2025</t>
    <phoneticPr fontId="19" type="noConversion"/>
  </si>
  <si>
    <t>12/6/2025</t>
    <phoneticPr fontId="19" type="noConversion"/>
  </si>
  <si>
    <t>13/6/2025</t>
    <phoneticPr fontId="19" type="noConversion"/>
  </si>
  <si>
    <t>16/6/2025</t>
    <phoneticPr fontId="19" type="noConversion"/>
  </si>
  <si>
    <t>17/6/2025</t>
    <phoneticPr fontId="19" type="noConversion"/>
  </si>
  <si>
    <t>18/6/2025</t>
    <phoneticPr fontId="19" type="noConversion"/>
  </si>
  <si>
    <r>
      <t>10:10–11:</t>
    </r>
    <r>
      <rPr>
        <i/>
        <sz val="12"/>
        <color theme="1"/>
        <rFont val="Times New Roman"/>
        <family val="1"/>
      </rPr>
      <t>25</t>
    </r>
    <phoneticPr fontId="19" type="noConversion"/>
  </si>
  <si>
    <t>8:30–10:30</t>
  </si>
  <si>
    <t>8:30–10:00</t>
  </si>
  <si>
    <t>8:30–9:30</t>
  </si>
  <si>
    <t>8:30–11:00</t>
  </si>
  <si>
    <t>8:30–10:15</t>
  </si>
  <si>
    <t>8:30–10:10</t>
  </si>
  <si>
    <t>8:30–10:50</t>
  </si>
  <si>
    <t>8:30–9:45</t>
  </si>
  <si>
    <t>9:45–10:45</t>
  </si>
  <si>
    <t>9:45–11:00</t>
  </si>
  <si>
    <t>8:30–11:25</t>
  </si>
  <si>
    <t>9:30–10:30</t>
  </si>
  <si>
    <t>10:00–11:25</t>
  </si>
  <si>
    <t>Special Room</t>
  </si>
  <si>
    <t>(Rm102)</t>
  </si>
  <si>
    <t>S1-S3</t>
  </si>
  <si>
    <t>S1/S2/S3</t>
  </si>
  <si>
    <t>8:30-9:45(75)</t>
  </si>
  <si>
    <t>S1/S2</t>
  </si>
  <si>
    <t>8:30-10:04(94)</t>
  </si>
  <si>
    <t>8:30-10:23(113)</t>
  </si>
  <si>
    <t>8:30-9:27(57)</t>
  </si>
  <si>
    <t>S1/S3</t>
  </si>
  <si>
    <t>S2/S3</t>
  </si>
  <si>
    <t>二</t>
  </si>
  <si>
    <t>10:00-11:15(75)</t>
  </si>
  <si>
    <t>10:15-11:30(75)</t>
  </si>
  <si>
    <t>10:00-10:57(57)</t>
  </si>
  <si>
    <t>9:45-11:00(75)</t>
  </si>
  <si>
    <t>(Rm103)</t>
  </si>
  <si>
    <t>S4-S5</t>
  </si>
  <si>
    <t>8:30-11:19(169)</t>
  </si>
  <si>
    <t>8:30-10:00(90)</t>
  </si>
  <si>
    <t>10:00-11:19(79)</t>
  </si>
  <si>
    <t>8:30-10:42(132)</t>
  </si>
  <si>
    <t>9:27-10:42(75)</t>
  </si>
  <si>
    <t>8:30-10:10(100)</t>
  </si>
  <si>
    <t>8:30-12:04(214)</t>
  </si>
  <si>
    <t>8:30-10:15(105)</t>
  </si>
  <si>
    <t>10:15-11:45(90)</t>
  </si>
  <si>
    <t>11:45-12:04(19)</t>
  </si>
  <si>
    <t>9:45-10:42(57)</t>
  </si>
  <si>
    <t>8:30-11:38(188)</t>
  </si>
  <si>
    <t>黎式然</t>
  </si>
  <si>
    <t>10:00-11:38(98)</t>
  </si>
  <si>
    <t>S4/S5</t>
  </si>
  <si>
    <t>8:30-11:00(150)</t>
  </si>
  <si>
    <t>10:45-12:19(94)</t>
  </si>
  <si>
    <t>10:30-11:45(75)</t>
  </si>
  <si>
    <t>8:30-9:45(75)</t>
    <phoneticPr fontId="19" type="noConversion"/>
  </si>
  <si>
    <r>
      <t>(</t>
    </r>
    <r>
      <rPr>
        <b/>
        <sz val="11"/>
        <color rgb="FF000000"/>
        <rFont val="新細明體"/>
        <family val="1"/>
        <charset val="136"/>
      </rPr>
      <t>四</t>
    </r>
    <r>
      <rPr>
        <b/>
        <sz val="11"/>
        <color rgb="FF000000"/>
        <rFont val="Times New Roman"/>
        <family val="1"/>
      </rPr>
      <t>)</t>
    </r>
  </si>
  <si>
    <r>
      <t xml:space="preserve"> (</t>
    </r>
    <r>
      <rPr>
        <b/>
        <sz val="11"/>
        <color rgb="FF000000"/>
        <rFont val="新細明體"/>
        <family val="1"/>
        <charset val="136"/>
      </rPr>
      <t>五</t>
    </r>
    <r>
      <rPr>
        <b/>
        <sz val="11"/>
        <color rgb="FF000000"/>
        <rFont val="Times New Roman"/>
        <family val="1"/>
      </rPr>
      <t>)</t>
    </r>
  </si>
  <si>
    <r>
      <t xml:space="preserve"> (</t>
    </r>
    <r>
      <rPr>
        <b/>
        <sz val="11"/>
        <color rgb="FF000000"/>
        <rFont val="新細明體"/>
        <family val="1"/>
        <charset val="136"/>
      </rPr>
      <t>一</t>
    </r>
    <r>
      <rPr>
        <b/>
        <sz val="11"/>
        <color rgb="FF000000"/>
        <rFont val="Times New Roman"/>
        <family val="1"/>
      </rPr>
      <t>)</t>
    </r>
  </si>
  <si>
    <r>
      <t xml:space="preserve"> (</t>
    </r>
    <r>
      <rPr>
        <b/>
        <sz val="11"/>
        <color rgb="FF000000"/>
        <rFont val="新細明體"/>
        <family val="1"/>
        <charset val="136"/>
      </rPr>
      <t>二</t>
    </r>
    <r>
      <rPr>
        <b/>
        <sz val="11"/>
        <color rgb="FF000000"/>
        <rFont val="Times New Roman"/>
        <family val="1"/>
      </rPr>
      <t>)</t>
    </r>
  </si>
  <si>
    <r>
      <t>(</t>
    </r>
    <r>
      <rPr>
        <b/>
        <sz val="11"/>
        <color rgb="FF000000"/>
        <rFont val="新細明體"/>
        <family val="1"/>
        <charset val="136"/>
      </rPr>
      <t>三</t>
    </r>
    <r>
      <rPr>
        <b/>
        <sz val="11"/>
        <color rgb="FF000000"/>
        <rFont val="Times New Roman"/>
        <family val="1"/>
      </rPr>
      <t>)</t>
    </r>
  </si>
  <si>
    <r>
      <t xml:space="preserve"> (</t>
    </r>
    <r>
      <rPr>
        <b/>
        <sz val="11"/>
        <color rgb="FF000000"/>
        <rFont val="新細明體"/>
        <family val="1"/>
        <charset val="136"/>
      </rPr>
      <t>四</t>
    </r>
    <r>
      <rPr>
        <b/>
        <sz val="11"/>
        <color rgb="FF000000"/>
        <rFont val="Times New Roman"/>
        <family val="1"/>
      </rPr>
      <t>)</t>
    </r>
  </si>
  <si>
    <t>1A</t>
  </si>
  <si>
    <t>(1-20)NC</t>
  </si>
  <si>
    <t>2C(1-19)</t>
  </si>
  <si>
    <t>第一節</t>
  </si>
  <si>
    <t>8:30-9:30(60)</t>
  </si>
  <si>
    <r>
      <t>Ilyas</t>
    </r>
    <r>
      <rPr>
        <sz val="10"/>
        <color rgb="FF000000"/>
        <rFont val="Times New Roman"/>
        <family val="1"/>
      </rPr>
      <t xml:space="preserve"> </t>
    </r>
  </si>
  <si>
    <t>S.1 NC</t>
  </si>
  <si>
    <t>第二節</t>
  </si>
  <si>
    <t>10:15-11:15(60)</t>
  </si>
  <si>
    <t>10:00-11:00(60)</t>
  </si>
  <si>
    <t>9:45-10:45(60)</t>
  </si>
  <si>
    <t>(21-39)8NC</t>
  </si>
  <si>
    <t>2C(20-37)</t>
  </si>
  <si>
    <r>
      <t>All 2C</t>
    </r>
    <r>
      <rPr>
        <sz val="12"/>
        <color theme="1"/>
        <rFont val="新細明體"/>
        <family val="1"/>
        <charset val="136"/>
      </rPr>
      <t>蘇煒晴</t>
    </r>
  </si>
  <si>
    <r>
      <t>All 2C</t>
    </r>
    <r>
      <rPr>
        <sz val="12"/>
        <color theme="1"/>
        <rFont val="新細明體"/>
        <family val="1"/>
        <charset val="136"/>
      </rPr>
      <t>郭世傑</t>
    </r>
    <r>
      <rPr>
        <sz val="10"/>
        <color theme="1"/>
        <rFont val="Times New Roman"/>
        <family val="1"/>
      </rPr>
      <t xml:space="preserve"> </t>
    </r>
  </si>
  <si>
    <t>1A Local</t>
  </si>
  <si>
    <t>1B(1-16)</t>
  </si>
  <si>
    <t>2A(1-18)NC</t>
  </si>
  <si>
    <t>S.2 NC</t>
  </si>
  <si>
    <r>
      <t>黃佩施</t>
    </r>
    <r>
      <rPr>
        <b/>
        <sz val="10"/>
        <color theme="1"/>
        <rFont val="Times New Roman"/>
        <family val="1"/>
      </rPr>
      <t xml:space="preserve"> </t>
    </r>
  </si>
  <si>
    <r>
      <t>Ilyas</t>
    </r>
    <r>
      <rPr>
        <sz val="10"/>
        <color theme="1"/>
        <rFont val="Times New Roman"/>
        <family val="1"/>
      </rPr>
      <t xml:space="preserve"> </t>
    </r>
  </si>
  <si>
    <t>1B(17-32)</t>
  </si>
  <si>
    <t>2A</t>
  </si>
  <si>
    <t>(19-36)6NC</t>
  </si>
  <si>
    <r>
      <t>All 1B</t>
    </r>
    <r>
      <rPr>
        <sz val="12"/>
        <color theme="1"/>
        <rFont val="新細明體"/>
        <family val="1"/>
        <charset val="136"/>
      </rPr>
      <t>張浩華</t>
    </r>
    <r>
      <rPr>
        <b/>
        <sz val="10"/>
        <color theme="1"/>
        <rFont val="Times New Roman"/>
        <family val="1"/>
      </rPr>
      <t xml:space="preserve">  </t>
    </r>
  </si>
  <si>
    <r>
      <t>All 1B</t>
    </r>
    <r>
      <rPr>
        <sz val="12"/>
        <color theme="1"/>
        <rFont val="新細明體"/>
        <family val="1"/>
        <charset val="136"/>
      </rPr>
      <t>陳容芳</t>
    </r>
  </si>
  <si>
    <t>2A Local</t>
  </si>
  <si>
    <t>1C(1-16)</t>
  </si>
  <si>
    <t>2B(1-17)</t>
  </si>
  <si>
    <r>
      <t>司徒志源</t>
    </r>
    <r>
      <rPr>
        <sz val="10"/>
        <color rgb="FF000000"/>
        <rFont val="Times New Roman"/>
        <family val="1"/>
      </rPr>
      <t>8:30-9:30(60)</t>
    </r>
  </si>
  <si>
    <r>
      <t>司徒志源</t>
    </r>
    <r>
      <rPr>
        <sz val="10"/>
        <color rgb="FF000000"/>
        <rFont val="Times New Roman"/>
        <family val="1"/>
      </rPr>
      <t>10:00-11:00(60)</t>
    </r>
  </si>
  <si>
    <t>1C(17-34)</t>
  </si>
  <si>
    <t>2B(18-35)</t>
  </si>
  <si>
    <r>
      <t xml:space="preserve"> (</t>
    </r>
    <r>
      <rPr>
        <b/>
        <sz val="12"/>
        <color theme="1"/>
        <rFont val="新細明體"/>
        <family val="1"/>
        <charset val="136"/>
      </rPr>
      <t>二</t>
    </r>
    <r>
      <rPr>
        <b/>
        <sz val="12"/>
        <color theme="1"/>
        <rFont val="Times New Roman"/>
        <family val="1"/>
      </rPr>
      <t>)</t>
    </r>
  </si>
  <si>
    <r>
      <t>(</t>
    </r>
    <r>
      <rPr>
        <b/>
        <sz val="12"/>
        <color theme="1"/>
        <rFont val="新細明體"/>
        <family val="1"/>
        <charset val="136"/>
      </rPr>
      <t>三</t>
    </r>
    <r>
      <rPr>
        <b/>
        <sz val="12"/>
        <color theme="1"/>
        <rFont val="Times New Roman"/>
        <family val="1"/>
      </rPr>
      <t>)</t>
    </r>
  </si>
  <si>
    <r>
      <t xml:space="preserve"> (</t>
    </r>
    <r>
      <rPr>
        <b/>
        <sz val="12"/>
        <color theme="1"/>
        <rFont val="新細明體"/>
        <family val="1"/>
        <charset val="136"/>
      </rPr>
      <t>四</t>
    </r>
    <r>
      <rPr>
        <b/>
        <sz val="12"/>
        <color theme="1"/>
        <rFont val="Times New Roman"/>
        <family val="1"/>
      </rPr>
      <t>)</t>
    </r>
  </si>
  <si>
    <r>
      <t xml:space="preserve"> (</t>
    </r>
    <r>
      <rPr>
        <b/>
        <sz val="12"/>
        <color theme="1"/>
        <rFont val="新細明體"/>
        <family val="1"/>
        <charset val="136"/>
      </rPr>
      <t>五</t>
    </r>
    <r>
      <rPr>
        <b/>
        <sz val="12"/>
        <color theme="1"/>
        <rFont val="Times New Roman"/>
        <family val="1"/>
      </rPr>
      <t>)</t>
    </r>
  </si>
  <si>
    <r>
      <t xml:space="preserve"> (</t>
    </r>
    <r>
      <rPr>
        <b/>
        <sz val="12"/>
        <color theme="1"/>
        <rFont val="新細明體"/>
        <family val="1"/>
        <charset val="136"/>
      </rPr>
      <t>一</t>
    </r>
    <r>
      <rPr>
        <b/>
        <sz val="12"/>
        <color theme="1"/>
        <rFont val="Times New Roman"/>
        <family val="1"/>
      </rPr>
      <t>)</t>
    </r>
  </si>
  <si>
    <r>
      <t>3A(1-16)NC</t>
    </r>
    <r>
      <rPr>
        <sz val="8"/>
        <color rgb="FF000000"/>
        <rFont val="Times New Roman"/>
        <family val="1"/>
      </rPr>
      <t xml:space="preserve"> </t>
    </r>
  </si>
  <si>
    <r>
      <t>Samita</t>
    </r>
    <r>
      <rPr>
        <sz val="10"/>
        <color rgb="FF000000"/>
        <rFont val="Times New Roman"/>
        <family val="1"/>
      </rPr>
      <t xml:space="preserve"> </t>
    </r>
  </si>
  <si>
    <r>
      <t>Nicholas</t>
    </r>
    <r>
      <rPr>
        <b/>
        <sz val="10"/>
        <color theme="1"/>
        <rFont val="Times New Roman"/>
        <family val="1"/>
      </rPr>
      <t xml:space="preserve"> </t>
    </r>
  </si>
  <si>
    <t>S.3 NC</t>
  </si>
  <si>
    <r>
      <t>Nicholas</t>
    </r>
    <r>
      <rPr>
        <sz val="10"/>
        <color theme="1"/>
        <rFont val="Times New Roman"/>
        <family val="1"/>
      </rPr>
      <t xml:space="preserve"> </t>
    </r>
  </si>
  <si>
    <r>
      <t>4A</t>
    </r>
    <r>
      <rPr>
        <sz val="12"/>
        <color theme="1"/>
        <rFont val="新細明體"/>
        <family val="1"/>
        <charset val="136"/>
      </rPr>
      <t>林家歡</t>
    </r>
  </si>
  <si>
    <t>8:30-10:30(120)</t>
  </si>
  <si>
    <r>
      <t>Rabiaa</t>
    </r>
    <r>
      <rPr>
        <sz val="10"/>
        <color theme="1"/>
        <rFont val="Times New Roman"/>
        <family val="1"/>
      </rPr>
      <t xml:space="preserve"> </t>
    </r>
  </si>
  <si>
    <t>10:00-10:45(45)</t>
  </si>
  <si>
    <t>3A</t>
  </si>
  <si>
    <t>(17-35)8NC</t>
  </si>
  <si>
    <t>3A Local</t>
  </si>
  <si>
    <r>
      <t>8:30-9:30(60)</t>
    </r>
    <r>
      <rPr>
        <sz val="12"/>
        <color theme="1"/>
        <rFont val="Times New Roman"/>
        <family val="1"/>
      </rPr>
      <t xml:space="preserve"> </t>
    </r>
  </si>
  <si>
    <t>3B(1-20)</t>
  </si>
  <si>
    <t>ALL 3B</t>
  </si>
  <si>
    <r>
      <t>葉梓健</t>
    </r>
    <r>
      <rPr>
        <sz val="10"/>
        <color theme="1"/>
        <rFont val="Times New Roman"/>
        <family val="1"/>
      </rPr>
      <t xml:space="preserve"> </t>
    </r>
  </si>
  <si>
    <r>
      <t>4B</t>
    </r>
    <r>
      <rPr>
        <sz val="12"/>
        <color theme="1"/>
        <rFont val="新細明體"/>
        <family val="1"/>
        <charset val="136"/>
      </rPr>
      <t>蕭海量</t>
    </r>
  </si>
  <si>
    <t>3B(21-41)</t>
  </si>
  <si>
    <t>1A / 2A Local</t>
  </si>
  <si>
    <r>
      <t>4C</t>
    </r>
    <r>
      <rPr>
        <sz val="12"/>
        <color theme="1"/>
        <rFont val="新細明體"/>
        <family val="1"/>
        <charset val="136"/>
      </rPr>
      <t>廖綺雲</t>
    </r>
  </si>
  <si>
    <t>S.5 NC</t>
  </si>
  <si>
    <r>
      <t>1A / 2A Local</t>
    </r>
    <r>
      <rPr>
        <sz val="12"/>
        <color theme="1"/>
        <rFont val="新細明體"/>
        <family val="1"/>
        <charset val="136"/>
      </rPr>
      <t>曾俊威</t>
    </r>
  </si>
  <si>
    <t>S.4 NC</t>
  </si>
  <si>
    <t>S.5</t>
  </si>
  <si>
    <r>
      <t>8:30-12:52(262)</t>
    </r>
    <r>
      <rPr>
        <sz val="12"/>
        <color theme="1"/>
        <rFont val="Times New Roman"/>
        <family val="1"/>
      </rPr>
      <t xml:space="preserve"> </t>
    </r>
  </si>
  <si>
    <t>11:15-12:52(97)</t>
  </si>
  <si>
    <t>S.4</t>
  </si>
  <si>
    <r>
      <t>8:30-11:46(196)</t>
    </r>
    <r>
      <rPr>
        <sz val="12"/>
        <color theme="1"/>
        <rFont val="Times New Roman"/>
        <family val="1"/>
      </rPr>
      <t xml:space="preserve"> </t>
    </r>
  </si>
  <si>
    <t>11:00-11:46(46)</t>
  </si>
  <si>
    <t>4A</t>
  </si>
  <si>
    <t xml:space="preserve"> (1-35)14NC</t>
  </si>
  <si>
    <t xml:space="preserve">5A </t>
  </si>
  <si>
    <t>(2-38)15NC</t>
  </si>
  <si>
    <r>
      <t>S.4</t>
    </r>
    <r>
      <rPr>
        <sz val="12"/>
        <color theme="1"/>
        <rFont val="Times New Roman"/>
        <family val="1"/>
      </rPr>
      <t xml:space="preserve"> Rabiaa</t>
    </r>
  </si>
  <si>
    <r>
      <t>S.5</t>
    </r>
    <r>
      <rPr>
        <sz val="12"/>
        <color rgb="FF000000"/>
        <rFont val="新細明體"/>
        <family val="1"/>
        <charset val="136"/>
      </rPr>
      <t>劉明鑫</t>
    </r>
  </si>
  <si>
    <r>
      <t>S.4</t>
    </r>
    <r>
      <rPr>
        <b/>
        <sz val="10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Ilyas</t>
    </r>
  </si>
  <si>
    <t>8:30-9:50(80)</t>
  </si>
  <si>
    <r>
      <t>S.5</t>
    </r>
    <r>
      <rPr>
        <sz val="12"/>
        <color rgb="FF000000"/>
        <rFont val="Times New Roman"/>
        <family val="1"/>
      </rPr>
      <t xml:space="preserve"> Samita</t>
    </r>
  </si>
  <si>
    <r>
      <t>S.4</t>
    </r>
    <r>
      <rPr>
        <sz val="12"/>
        <color rgb="FF000000"/>
        <rFont val="新細明體"/>
        <family val="1"/>
        <charset val="136"/>
      </rPr>
      <t>楊玉海</t>
    </r>
    <r>
      <rPr>
        <b/>
        <sz val="10"/>
        <color rgb="FF000000"/>
        <rFont val="Times New Roman"/>
        <family val="1"/>
      </rPr>
      <t xml:space="preserve"> </t>
    </r>
  </si>
  <si>
    <t>9:30-10:45(75)</t>
  </si>
  <si>
    <r>
      <t>S.4</t>
    </r>
    <r>
      <rPr>
        <sz val="12"/>
        <color rgb="FF000000"/>
        <rFont val="Times New Roman"/>
        <family val="1"/>
      </rPr>
      <t xml:space="preserve"> Ilyas</t>
    </r>
  </si>
  <si>
    <r>
      <t>S.5</t>
    </r>
    <r>
      <rPr>
        <sz val="12"/>
        <color rgb="FF000000"/>
        <rFont val="新細明體"/>
        <family val="1"/>
        <charset val="136"/>
      </rPr>
      <t>簡嘉慧</t>
    </r>
  </si>
  <si>
    <r>
      <t>S.4</t>
    </r>
    <r>
      <rPr>
        <sz val="12"/>
        <color rgb="FF000000"/>
        <rFont val="新細明體"/>
        <family val="1"/>
        <charset val="136"/>
      </rPr>
      <t>蘇嘉敏</t>
    </r>
  </si>
  <si>
    <r>
      <t>S.5</t>
    </r>
    <r>
      <rPr>
        <sz val="12"/>
        <color rgb="FF000000"/>
        <rFont val="Times New Roman"/>
        <family val="1"/>
      </rPr>
      <t xml:space="preserve"> Ilyas</t>
    </r>
  </si>
  <si>
    <r>
      <t>S.5</t>
    </r>
    <r>
      <rPr>
        <sz val="12"/>
        <color rgb="FF000000"/>
        <rFont val="新細明體"/>
        <family val="1"/>
        <charset val="136"/>
      </rPr>
      <t>葉梓健</t>
    </r>
  </si>
  <si>
    <t>10:45-12:00(75)</t>
  </si>
  <si>
    <r>
      <t>S.4</t>
    </r>
    <r>
      <rPr>
        <sz val="12"/>
        <color rgb="FF000000"/>
        <rFont val="新細明體"/>
        <family val="1"/>
        <charset val="136"/>
      </rPr>
      <t>黃佩施</t>
    </r>
  </si>
  <si>
    <t>10:30-11:30(60)</t>
  </si>
  <si>
    <t>3C(1-20)</t>
  </si>
  <si>
    <t>3C(21-40)</t>
  </si>
  <si>
    <t>4B (1-38)</t>
  </si>
  <si>
    <t>5B (1-40)</t>
  </si>
  <si>
    <r>
      <t>S.4</t>
    </r>
    <r>
      <rPr>
        <sz val="12"/>
        <color rgb="FF000000"/>
        <rFont val="新細明體"/>
        <family val="1"/>
        <charset val="136"/>
      </rPr>
      <t>郭世傑</t>
    </r>
  </si>
  <si>
    <r>
      <t>S.5</t>
    </r>
    <r>
      <rPr>
        <sz val="12"/>
        <color rgb="FF000000"/>
        <rFont val="新細明體"/>
        <family val="1"/>
        <charset val="136"/>
      </rPr>
      <t>崔小婷</t>
    </r>
  </si>
  <si>
    <r>
      <t>S.4</t>
    </r>
    <r>
      <rPr>
        <sz val="12"/>
        <color rgb="FF000000"/>
        <rFont val="新細明體"/>
        <family val="1"/>
        <charset val="136"/>
      </rPr>
      <t>何宗維</t>
    </r>
  </si>
  <si>
    <r>
      <t>S.5</t>
    </r>
    <r>
      <rPr>
        <sz val="12"/>
        <color rgb="FF000000"/>
        <rFont val="新細明體"/>
        <family val="1"/>
        <charset val="136"/>
      </rPr>
      <t>張浩華</t>
    </r>
  </si>
  <si>
    <r>
      <t>S.4</t>
    </r>
    <r>
      <rPr>
        <sz val="12"/>
        <color rgb="FF000000"/>
        <rFont val="新細明體"/>
        <family val="1"/>
        <charset val="136"/>
      </rPr>
      <t>袁智立</t>
    </r>
  </si>
  <si>
    <r>
      <t>S.4</t>
    </r>
    <r>
      <rPr>
        <sz val="12"/>
        <color rgb="FF000000"/>
        <rFont val="新細明體"/>
        <family val="1"/>
        <charset val="136"/>
      </rPr>
      <t>司徒志源</t>
    </r>
  </si>
  <si>
    <r>
      <t>S.5</t>
    </r>
    <r>
      <rPr>
        <sz val="12"/>
        <color rgb="FF000000"/>
        <rFont val="新細明體"/>
        <family val="1"/>
        <charset val="136"/>
      </rPr>
      <t>胡智霖</t>
    </r>
  </si>
  <si>
    <r>
      <t>S.4</t>
    </r>
    <r>
      <rPr>
        <sz val="12"/>
        <color rgb="FF000000"/>
        <rFont val="新細明體"/>
        <family val="1"/>
        <charset val="136"/>
      </rPr>
      <t>李根源</t>
    </r>
  </si>
  <si>
    <r>
      <t>S.5</t>
    </r>
    <r>
      <rPr>
        <sz val="12"/>
        <color rgb="FF000000"/>
        <rFont val="新細明體"/>
        <family val="1"/>
        <charset val="136"/>
      </rPr>
      <t>曾俊威</t>
    </r>
  </si>
  <si>
    <r>
      <t>S.5</t>
    </r>
    <r>
      <rPr>
        <sz val="12"/>
        <color rgb="FF000000"/>
        <rFont val="新細明體"/>
        <family val="1"/>
        <charset val="136"/>
      </rPr>
      <t>蘇煒晴</t>
    </r>
  </si>
  <si>
    <t>4C</t>
  </si>
  <si>
    <t xml:space="preserve"> (1-39)10NC</t>
  </si>
  <si>
    <t>5C</t>
  </si>
  <si>
    <t xml:space="preserve"> (1-38)4NC</t>
  </si>
  <si>
    <r>
      <t xml:space="preserve">S.4 </t>
    </r>
    <r>
      <rPr>
        <sz val="12"/>
        <color rgb="FF000000"/>
        <rFont val="Times New Roman"/>
        <family val="1"/>
      </rPr>
      <t>Nicholas</t>
    </r>
  </si>
  <si>
    <r>
      <t>S.5</t>
    </r>
    <r>
      <rPr>
        <sz val="12"/>
        <color rgb="FF000000"/>
        <rFont val="新細明體"/>
        <family val="1"/>
        <charset val="136"/>
      </rPr>
      <t>梁耀燦</t>
    </r>
  </si>
  <si>
    <r>
      <t>S.4</t>
    </r>
    <r>
      <rPr>
        <sz val="12"/>
        <color rgb="FF000000"/>
        <rFont val="新細明體"/>
        <family val="1"/>
        <charset val="136"/>
      </rPr>
      <t>黃靜兒</t>
    </r>
  </si>
  <si>
    <r>
      <t>S.5</t>
    </r>
    <r>
      <rPr>
        <sz val="12"/>
        <color rgb="FF000000"/>
        <rFont val="新細明體"/>
        <family val="1"/>
        <charset val="136"/>
      </rPr>
      <t>司徒志源</t>
    </r>
  </si>
  <si>
    <r>
      <t>S.4</t>
    </r>
    <r>
      <rPr>
        <sz val="12"/>
        <color rgb="FF000000"/>
        <rFont val="新細明體"/>
        <family val="1"/>
        <charset val="136"/>
      </rPr>
      <t>葉梓健</t>
    </r>
  </si>
  <si>
    <r>
      <t>S.4</t>
    </r>
    <r>
      <rPr>
        <b/>
        <sz val="10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Rabiaa</t>
    </r>
  </si>
  <si>
    <r>
      <t>S.5</t>
    </r>
    <r>
      <rPr>
        <sz val="12"/>
        <color rgb="FF000000"/>
        <rFont val="新細明體"/>
        <family val="1"/>
        <charset val="136"/>
      </rPr>
      <t>陳香瑩</t>
    </r>
  </si>
  <si>
    <r>
      <t>S.4</t>
    </r>
    <r>
      <rPr>
        <sz val="12"/>
        <color rgb="FF000000"/>
        <rFont val="新細明體"/>
        <family val="1"/>
        <charset val="136"/>
      </rPr>
      <t>黎式然</t>
    </r>
  </si>
  <si>
    <r>
      <t>S.5</t>
    </r>
    <r>
      <rPr>
        <sz val="12"/>
        <color rgb="FF000000"/>
        <rFont val="新細明體"/>
        <family val="1"/>
        <charset val="136"/>
      </rPr>
      <t>袁智立</t>
    </r>
  </si>
  <si>
    <r>
      <t>S.4</t>
    </r>
    <r>
      <rPr>
        <sz val="12"/>
        <color rgb="FF000000"/>
        <rFont val="新細明體"/>
        <family val="1"/>
        <charset val="136"/>
      </rPr>
      <t>胡智霖</t>
    </r>
  </si>
  <si>
    <t>欄1</t>
  </si>
  <si>
    <t>欄2</t>
  </si>
  <si>
    <t>欄3</t>
  </si>
  <si>
    <t>欄4</t>
  </si>
  <si>
    <t>欄5</t>
  </si>
  <si>
    <t>欄6</t>
  </si>
  <si>
    <t>欄7</t>
  </si>
  <si>
    <t>欄8</t>
  </si>
  <si>
    <t>欄9</t>
  </si>
  <si>
    <t>欄10</t>
  </si>
  <si>
    <t>地理/資通
8:30–10:30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</si>
</sst>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76" formatCode="d/m\ \(ddd\)"/>
  </numFmts>
  <fonts count="48">
    <font>
      <sz val="12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新細明體"/>
      <family val="1"/>
      <charset val="136"/>
    </font>
    <font>
      <b/>
      <sz val="12"/>
      <color rgb="FF000000"/>
      <name val="Times New Roman"/>
      <family val="1"/>
    </font>
    <font>
      <sz val="12"/>
      <color theme="1"/>
      <name val="新細明體"/>
      <family val="1"/>
      <charset val="136"/>
    </font>
    <font>
      <b/>
      <i/>
      <sz val="12"/>
      <color theme="1"/>
      <name val="Times New Roman"/>
      <family val="1"/>
    </font>
    <font>
      <b/>
      <sz val="12"/>
      <color rgb="FF2E74B5"/>
      <name val="新細明體"/>
      <family val="1"/>
      <charset val="136"/>
    </font>
    <font>
      <b/>
      <sz val="12"/>
      <color rgb="FF2E74B5"/>
      <name val="Times New Roman"/>
      <family val="1"/>
    </font>
    <font>
      <b/>
      <i/>
      <sz val="12"/>
      <color rgb="FF2E74B5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i/>
      <sz val="12"/>
      <color theme="1"/>
      <name val="新細明體"/>
      <family val="1"/>
      <charset val="136"/>
    </font>
    <font>
      <i/>
      <sz val="12"/>
      <color rgb="FF000000"/>
      <name val="Times New Roman"/>
      <family val="1"/>
    </font>
    <font>
      <sz val="12"/>
      <color rgb="FF000000"/>
      <name val="新細明體"/>
      <family val="1"/>
      <charset val="136"/>
    </font>
    <font>
      <sz val="12"/>
      <color rgb="FF000000"/>
      <name val="DengXian"/>
      <charset val="134"/>
    </font>
    <font>
      <i/>
      <sz val="12"/>
      <color rgb="FF00000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2"/>
      <color rgb="FFFF0000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i/>
      <sz val="12"/>
      <color rgb="FF000000"/>
      <name val="細明體"/>
      <family val="3"/>
      <charset val="136"/>
    </font>
    <font>
      <b/>
      <sz val="12"/>
      <color theme="1"/>
      <name val="新細明體"/>
      <family val="1"/>
      <charset val="136"/>
    </font>
    <font>
      <i/>
      <sz val="12"/>
      <color theme="1"/>
      <name val="新細明體"/>
      <family val="1"/>
      <charset val="136"/>
      <scheme val="minor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000000"/>
      <name val="新細明體"/>
      <family val="1"/>
      <charset val="136"/>
    </font>
    <font>
      <b/>
      <sz val="11"/>
      <color rgb="FF000000"/>
      <name val="Times New Roman"/>
      <family val="1"/>
    </font>
    <font>
      <sz val="11"/>
      <color rgb="FFFF0000"/>
      <name val="新細明體"/>
      <family val="2"/>
      <charset val="136"/>
      <scheme val="minor"/>
    </font>
    <font>
      <sz val="11"/>
      <color theme="1"/>
      <name val="新細明體"/>
      <family val="2"/>
      <charset val="136"/>
      <scheme val="minor"/>
    </font>
    <font>
      <sz val="11"/>
      <color rgb="FF000000"/>
      <name val="新細明體"/>
      <family val="1"/>
      <charset val="136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細明體"/>
      <family val="3"/>
      <charset val="136"/>
    </font>
    <font>
      <sz val="11"/>
      <color theme="1"/>
      <name val="Times New Roman"/>
      <family val="1"/>
    </font>
    <font>
      <sz val="20"/>
      <color rgb="FF000000"/>
      <name val="Times New Roman"/>
      <family val="1"/>
    </font>
    <font>
      <sz val="8"/>
      <color rgb="FF000000"/>
      <name val="Times New Roman"/>
      <family val="1"/>
    </font>
    <font>
      <sz val="10"/>
      <color rgb="FFFF0000"/>
      <name val="Times New Roman"/>
      <family val="1"/>
    </font>
    <font>
      <sz val="9"/>
      <color rgb="FF000000"/>
      <name val="Times New Roman"/>
      <family val="1"/>
    </font>
    <font>
      <sz val="12"/>
      <color rgb="FFFF0000"/>
      <name val="Times New Roman"/>
      <family val="1"/>
    </font>
    <font>
      <sz val="6"/>
      <color theme="0" tint="-0.14999847407452621"/>
      <name val="新細明體"/>
      <family val="1"/>
      <charset val="136"/>
      <scheme val="minor"/>
    </font>
    <font>
      <b/>
      <sz val="6"/>
      <color theme="0" tint="-0.14999847407452621"/>
      <name val="Times New Roman"/>
      <family val="1"/>
    </font>
    <font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E599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indexed="64"/>
      </top>
      <bottom/>
      <diagonal/>
    </border>
    <border>
      <left style="thick">
        <color rgb="FF000000"/>
      </left>
      <right style="thick">
        <color rgb="FF000000"/>
      </right>
      <top style="medium">
        <color rgb="FF000000"/>
      </top>
      <bottom/>
      <diagonal/>
    </border>
    <border>
      <left style="thick">
        <color rgb="FF000000"/>
      </left>
      <right style="thick">
        <color rgb="FF000000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5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6" xfId="0" applyBorder="1">
      <alignment vertical="center"/>
    </xf>
    <xf numFmtId="0" fontId="21" fillId="0" borderId="4" xfId="0" applyFont="1" applyBorder="1">
      <alignment vertical="center"/>
    </xf>
    <xf numFmtId="41" fontId="21" fillId="0" borderId="3" xfId="0" applyNumberFormat="1" applyFont="1" applyBorder="1">
      <alignment vertical="center"/>
    </xf>
    <xf numFmtId="0" fontId="21" fillId="0" borderId="8" xfId="0" applyFont="1" applyBorder="1">
      <alignment vertical="center"/>
    </xf>
    <xf numFmtId="41" fontId="21" fillId="0" borderId="9" xfId="0" applyNumberFormat="1" applyFont="1" applyBorder="1">
      <alignment vertical="center"/>
    </xf>
    <xf numFmtId="0" fontId="21" fillId="0" borderId="0" xfId="0" applyFont="1">
      <alignment vertical="center"/>
    </xf>
    <xf numFmtId="0" fontId="5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12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5" fillId="0" borderId="12" xfId="0" quotePrefix="1" applyFont="1" applyBorder="1" applyAlignment="1">
      <alignment horizontal="center" vertical="center" wrapText="1"/>
    </xf>
    <xf numFmtId="0" fontId="12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3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0" borderId="12" xfId="0" quotePrefix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1" fillId="0" borderId="12" xfId="0" quotePrefix="1" applyFont="1" applyBorder="1" applyAlignment="1">
      <alignment horizontal="center" vertical="center" wrapText="1"/>
    </xf>
    <xf numFmtId="0" fontId="12" fillId="0" borderId="13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176" fontId="5" fillId="0" borderId="14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6" fontId="5" fillId="0" borderId="1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14" fontId="31" fillId="0" borderId="0" xfId="0" applyNumberFormat="1" applyFont="1" applyBorder="1" applyAlignment="1">
      <alignment horizontal="center" vertical="center" wrapText="1"/>
    </xf>
    <xf numFmtId="0" fontId="33" fillId="0" borderId="0" xfId="0" applyFont="1">
      <alignment vertical="center"/>
    </xf>
    <xf numFmtId="0" fontId="31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vertical="top" wrapText="1"/>
    </xf>
    <xf numFmtId="0" fontId="35" fillId="2" borderId="0" xfId="0" applyFont="1" applyFill="1" applyBorder="1" applyAlignment="1">
      <alignment horizontal="center" vertical="center" wrapText="1"/>
    </xf>
    <xf numFmtId="0" fontId="31" fillId="3" borderId="0" xfId="0" applyFont="1" applyFill="1" applyBorder="1" applyAlignment="1">
      <alignment horizontal="center" vertical="center" wrapText="1"/>
    </xf>
    <xf numFmtId="0" fontId="34" fillId="3" borderId="0" xfId="0" applyFont="1" applyFill="1" applyBorder="1" applyAlignment="1">
      <alignment horizontal="center" vertical="center" wrapText="1"/>
    </xf>
    <xf numFmtId="0" fontId="35" fillId="3" borderId="0" xfId="0" applyFont="1" applyFill="1" applyBorder="1" applyAlignment="1">
      <alignment horizontal="center" vertical="center" wrapText="1"/>
    </xf>
    <xf numFmtId="0" fontId="35" fillId="3" borderId="0" xfId="0" applyFont="1" applyFill="1" applyBorder="1" applyAlignment="1">
      <alignment vertical="center" wrapText="1"/>
    </xf>
    <xf numFmtId="0" fontId="36" fillId="3" borderId="0" xfId="0" applyFont="1" applyFill="1" applyBorder="1" applyAlignment="1">
      <alignment horizontal="center" vertical="center" wrapText="1"/>
    </xf>
    <xf numFmtId="0" fontId="31" fillId="3" borderId="0" xfId="0" applyFont="1" applyFill="1" applyBorder="1" applyAlignment="1">
      <alignment vertical="center" wrapText="1"/>
    </xf>
    <xf numFmtId="0" fontId="33" fillId="3" borderId="0" xfId="0" applyFont="1" applyFill="1" applyBorder="1" applyAlignment="1">
      <alignment vertical="top" wrapText="1"/>
    </xf>
    <xf numFmtId="0" fontId="37" fillId="3" borderId="0" xfId="0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center" vertical="center" wrapText="1"/>
    </xf>
    <xf numFmtId="0" fontId="27" fillId="6" borderId="16" xfId="0" applyFont="1" applyFill="1" applyBorder="1" applyAlignment="1">
      <alignment horizontal="center" vertical="center" wrapText="1"/>
    </xf>
    <xf numFmtId="0" fontId="28" fillId="6" borderId="16" xfId="0" applyFont="1" applyFill="1" applyBorder="1" applyAlignment="1">
      <alignment horizontal="center" vertical="center" wrapText="1"/>
    </xf>
    <xf numFmtId="0" fontId="0" fillId="6" borderId="17" xfId="0" applyFill="1" applyBorder="1" applyAlignment="1">
      <alignment vertical="center" wrapText="1"/>
    </xf>
    <xf numFmtId="0" fontId="6" fillId="0" borderId="19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12" fillId="0" borderId="19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0" fillId="6" borderId="16" xfId="0" applyFill="1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28" fillId="0" borderId="21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39" fillId="7" borderId="16" xfId="0" applyFont="1" applyFill="1" applyBorder="1" applyAlignment="1">
      <alignment horizontal="center" vertical="center" wrapText="1"/>
    </xf>
    <xf numFmtId="0" fontId="27" fillId="7" borderId="16" xfId="0" applyFont="1" applyFill="1" applyBorder="1" applyAlignment="1">
      <alignment horizontal="center" vertical="center" wrapText="1"/>
    </xf>
    <xf numFmtId="0" fontId="0" fillId="7" borderId="17" xfId="0" applyFill="1" applyBorder="1" applyAlignment="1">
      <alignment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14" fontId="5" fillId="0" borderId="19" xfId="0" applyNumberFormat="1" applyFont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9" fillId="8" borderId="16" xfId="0" applyFont="1" applyFill="1" applyBorder="1" applyAlignment="1">
      <alignment horizontal="center" vertical="center" wrapText="1"/>
    </xf>
    <xf numFmtId="0" fontId="42" fillId="8" borderId="16" xfId="0" applyFont="1" applyFill="1" applyBorder="1" applyAlignment="1">
      <alignment horizontal="center" vertical="center" wrapText="1"/>
    </xf>
    <xf numFmtId="0" fontId="0" fillId="8" borderId="16" xfId="0" applyFill="1" applyBorder="1" applyAlignment="1">
      <alignment vertical="center" wrapText="1"/>
    </xf>
    <xf numFmtId="0" fontId="0" fillId="8" borderId="17" xfId="0" applyFill="1" applyBorder="1" applyAlignment="1">
      <alignment vertical="center" wrapText="1"/>
    </xf>
    <xf numFmtId="0" fontId="27" fillId="5" borderId="19" xfId="0" applyFont="1" applyFill="1" applyBorder="1" applyAlignment="1">
      <alignment horizontal="center" vertical="center" wrapText="1"/>
    </xf>
    <xf numFmtId="0" fontId="39" fillId="9" borderId="16" xfId="0" applyFont="1" applyFill="1" applyBorder="1" applyAlignment="1">
      <alignment horizontal="center" vertical="center" wrapText="1"/>
    </xf>
    <xf numFmtId="0" fontId="42" fillId="9" borderId="16" xfId="0" applyFont="1" applyFill="1" applyBorder="1" applyAlignment="1">
      <alignment horizontal="center" vertical="center" wrapText="1"/>
    </xf>
    <xf numFmtId="0" fontId="0" fillId="9" borderId="16" xfId="0" applyFill="1" applyBorder="1" applyAlignment="1">
      <alignment vertical="center" wrapText="1"/>
    </xf>
    <xf numFmtId="0" fontId="0" fillId="9" borderId="22" xfId="0" applyFill="1" applyBorder="1" applyAlignment="1">
      <alignment vertical="center" wrapText="1"/>
    </xf>
    <xf numFmtId="0" fontId="39" fillId="8" borderId="15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39" fillId="2" borderId="16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center" vertical="center" wrapText="1"/>
    </xf>
    <xf numFmtId="0" fontId="28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vertical="center" wrapText="1"/>
    </xf>
    <xf numFmtId="0" fontId="0" fillId="5" borderId="19" xfId="0" applyFill="1" applyBorder="1" applyAlignment="1">
      <alignment vertical="center" wrapText="1"/>
    </xf>
    <xf numFmtId="0" fontId="0" fillId="5" borderId="21" xfId="0" applyFill="1" applyBorder="1" applyAlignment="1">
      <alignment vertical="center" wrapText="1"/>
    </xf>
    <xf numFmtId="0" fontId="27" fillId="5" borderId="20" xfId="0" applyFont="1" applyFill="1" applyBorder="1" applyAlignment="1">
      <alignment horizontal="center" vertical="center" wrapText="1"/>
    </xf>
    <xf numFmtId="0" fontId="12" fillId="5" borderId="19" xfId="0" applyFont="1" applyFill="1" applyBorder="1" applyAlignment="1">
      <alignment horizontal="center" vertical="center" wrapText="1"/>
    </xf>
    <xf numFmtId="0" fontId="27" fillId="5" borderId="21" xfId="0" applyFont="1" applyFill="1" applyBorder="1" applyAlignment="1">
      <alignment horizontal="center" vertical="center" wrapText="1"/>
    </xf>
    <xf numFmtId="0" fontId="16" fillId="5" borderId="19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vertical="center" wrapText="1"/>
    </xf>
    <xf numFmtId="0" fontId="0" fillId="2" borderId="22" xfId="0" applyFill="1" applyBorder="1" applyAlignment="1">
      <alignment vertical="center" wrapText="1"/>
    </xf>
    <xf numFmtId="0" fontId="29" fillId="0" borderId="11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9" fillId="0" borderId="23" xfId="0" applyFont="1" applyBorder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43" fillId="0" borderId="26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25" xfId="0" applyFont="1" applyBorder="1" applyAlignment="1">
      <alignment horizontal="center" vertical="center"/>
    </xf>
    <xf numFmtId="0" fontId="43" fillId="0" borderId="27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41" fillId="5" borderId="27" xfId="0" applyFont="1" applyFill="1" applyBorder="1" applyAlignment="1">
      <alignment horizontal="center" vertical="center"/>
    </xf>
    <xf numFmtId="0" fontId="41" fillId="5" borderId="17" xfId="0" applyFont="1" applyFill="1" applyBorder="1" applyAlignment="1">
      <alignment horizontal="center" vertical="center"/>
    </xf>
    <xf numFmtId="0" fontId="41" fillId="5" borderId="16" xfId="0" applyFont="1" applyFill="1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26" xfId="0" applyFont="1" applyBorder="1" applyAlignment="1">
      <alignment horizontal="center" vertical="center"/>
    </xf>
    <xf numFmtId="0" fontId="41" fillId="0" borderId="25" xfId="0" applyFont="1" applyBorder="1" applyAlignment="1">
      <alignment horizontal="center" vertical="center"/>
    </xf>
    <xf numFmtId="0" fontId="41" fillId="5" borderId="15" xfId="0" applyFont="1" applyFill="1" applyBorder="1" applyAlignment="1">
      <alignment horizontal="center" vertical="center"/>
    </xf>
    <xf numFmtId="0" fontId="41" fillId="5" borderId="25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0" fontId="28" fillId="0" borderId="27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27" fillId="0" borderId="26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12" fillId="0" borderId="26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41" fillId="5" borderId="26" xfId="0" applyFont="1" applyFill="1" applyBorder="1" applyAlignment="1">
      <alignment horizontal="center" vertical="center"/>
    </xf>
    <xf numFmtId="0" fontId="43" fillId="5" borderId="15" xfId="0" applyFont="1" applyFill="1" applyBorder="1" applyAlignment="1">
      <alignment horizontal="center" vertical="center"/>
    </xf>
    <xf numFmtId="0" fontId="43" fillId="5" borderId="25" xfId="0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vertical="center" wrapText="1"/>
    </xf>
    <xf numFmtId="0" fontId="33" fillId="2" borderId="13" xfId="0" applyFont="1" applyFill="1" applyBorder="1" applyAlignment="1">
      <alignment vertical="center" wrapText="1"/>
    </xf>
    <xf numFmtId="0" fontId="34" fillId="3" borderId="11" xfId="0" applyFont="1" applyFill="1" applyBorder="1" applyAlignment="1">
      <alignment horizontal="center" vertical="center" wrapText="1"/>
    </xf>
    <xf numFmtId="0" fontId="34" fillId="3" borderId="12" xfId="0" applyFont="1" applyFill="1" applyBorder="1" applyAlignment="1">
      <alignment horizontal="center" vertical="center" wrapText="1"/>
    </xf>
    <xf numFmtId="0" fontId="33" fillId="3" borderId="12" xfId="0" applyFont="1" applyFill="1" applyBorder="1" applyAlignment="1">
      <alignment vertical="center" wrapText="1"/>
    </xf>
    <xf numFmtId="0" fontId="33" fillId="3" borderId="13" xfId="0" applyFont="1" applyFill="1" applyBorder="1" applyAlignment="1">
      <alignment vertical="center" wrapText="1"/>
    </xf>
    <xf numFmtId="0" fontId="34" fillId="3" borderId="13" xfId="0" applyFont="1" applyFill="1" applyBorder="1" applyAlignment="1">
      <alignment horizontal="center" vertical="center" wrapText="1"/>
    </xf>
    <xf numFmtId="0" fontId="8" fillId="10" borderId="12" xfId="0" applyFont="1" applyFill="1" applyBorder="1" applyAlignment="1">
      <alignment horizontal="center" vertical="center" wrapText="1"/>
    </xf>
    <xf numFmtId="0" fontId="23" fillId="10" borderId="12" xfId="0" applyFont="1" applyFill="1" applyBorder="1" applyAlignment="1">
      <alignment horizontal="center" vertical="center" wrapText="1"/>
    </xf>
    <xf numFmtId="0" fontId="16" fillId="10" borderId="12" xfId="0" applyFont="1" applyFill="1" applyBorder="1" applyAlignment="1">
      <alignment horizontal="center" vertical="center" wrapText="1"/>
    </xf>
    <xf numFmtId="0" fontId="14" fillId="10" borderId="12" xfId="0" applyFont="1" applyFill="1" applyBorder="1" applyAlignment="1">
      <alignment horizontal="center" vertical="center" wrapText="1"/>
    </xf>
    <xf numFmtId="0" fontId="4" fillId="10" borderId="12" xfId="0" applyFont="1" applyFill="1" applyBorder="1" applyAlignment="1">
      <alignment horizontal="center" vertical="center" wrapText="1"/>
    </xf>
    <xf numFmtId="0" fontId="12" fillId="10" borderId="12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horizontal="center" vertical="center" wrapText="1"/>
    </xf>
    <xf numFmtId="0" fontId="44" fillId="0" borderId="0" xfId="0" applyFont="1" applyBorder="1" applyAlignment="1">
      <alignment vertical="center" shrinkToFit="1"/>
    </xf>
    <xf numFmtId="176" fontId="45" fillId="0" borderId="14" xfId="0" applyNumberFormat="1" applyFont="1" applyBorder="1" applyAlignment="1">
      <alignment horizontal="center" vertical="center" shrinkToFit="1"/>
    </xf>
    <xf numFmtId="41" fontId="46" fillId="0" borderId="5" xfId="0" applyNumberFormat="1" applyFont="1" applyBorder="1">
      <alignment vertical="center"/>
    </xf>
    <xf numFmtId="41" fontId="46" fillId="0" borderId="10" xfId="0" applyNumberFormat="1" applyFont="1" applyBorder="1">
      <alignment vertical="center"/>
    </xf>
    <xf numFmtId="0" fontId="46" fillId="0" borderId="0" xfId="0" applyFont="1">
      <alignment vertical="center"/>
    </xf>
    <xf numFmtId="0" fontId="47" fillId="0" borderId="7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27" fillId="5" borderId="27" xfId="0" applyFont="1" applyFill="1" applyBorder="1" applyAlignment="1">
      <alignment horizontal="center" vertical="center" wrapText="1"/>
    </xf>
    <xf numFmtId="0" fontId="27" fillId="5" borderId="17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39" fillId="7" borderId="28" xfId="0" applyFont="1" applyFill="1" applyBorder="1" applyAlignment="1">
      <alignment horizontal="center" vertical="center" wrapText="1"/>
    </xf>
    <xf numFmtId="0" fontId="39" fillId="7" borderId="16" xfId="0" applyFont="1" applyFill="1" applyBorder="1" applyAlignment="1">
      <alignment horizontal="center" vertical="center" wrapText="1"/>
    </xf>
    <xf numFmtId="0" fontId="39" fillId="7" borderId="17" xfId="0" applyFont="1" applyFill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28" fillId="5" borderId="27" xfId="0" applyFont="1" applyFill="1" applyBorder="1" applyAlignment="1">
      <alignment horizontal="center" vertical="center" wrapText="1"/>
    </xf>
    <xf numFmtId="0" fontId="28" fillId="5" borderId="16" xfId="0" applyFont="1" applyFill="1" applyBorder="1" applyAlignment="1">
      <alignment horizontal="center" vertical="center" wrapText="1"/>
    </xf>
    <xf numFmtId="0" fontId="28" fillId="5" borderId="17" xfId="0" applyFont="1" applyFill="1" applyBorder="1" applyAlignment="1">
      <alignment horizontal="center" vertical="center" wrapText="1"/>
    </xf>
    <xf numFmtId="0" fontId="27" fillId="5" borderId="16" xfId="0" applyFont="1" applyFill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28" fillId="0" borderId="27" xfId="0" applyFont="1" applyBorder="1" applyAlignment="1">
      <alignment vertical="center" wrapText="1"/>
    </xf>
    <xf numFmtId="0" fontId="28" fillId="0" borderId="17" xfId="0" applyFont="1" applyBorder="1" applyAlignment="1">
      <alignment vertical="center" wrapText="1"/>
    </xf>
    <xf numFmtId="0" fontId="31" fillId="2" borderId="0" xfId="0" applyFont="1" applyFill="1" applyBorder="1" applyAlignment="1">
      <alignment horizontal="center" vertical="center" wrapText="1"/>
    </xf>
    <xf numFmtId="0" fontId="31" fillId="3" borderId="0" xfId="0" applyFont="1" applyFill="1" applyBorder="1" applyAlignment="1">
      <alignment horizontal="center" vertical="center" wrapText="1"/>
    </xf>
    <xf numFmtId="0" fontId="38" fillId="3" borderId="0" xfId="0" applyFont="1" applyFill="1" applyBorder="1" applyAlignment="1">
      <alignment horizontal="center" vertical="center" wrapText="1"/>
    </xf>
    <xf numFmtId="0" fontId="35" fillId="3" borderId="0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0" fillId="4" borderId="0" xfId="0" applyFont="1" applyFill="1" applyBorder="1" applyAlignment="1">
      <alignment horizontal="center" vertical="center" wrapText="1"/>
    </xf>
    <xf numFmtId="0" fontId="30" fillId="4" borderId="11" xfId="0" applyFont="1" applyFill="1" applyBorder="1" applyAlignment="1">
      <alignment horizontal="center" vertical="center" wrapText="1"/>
    </xf>
    <xf numFmtId="0" fontId="30" fillId="4" borderId="13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</cellXfs>
  <cellStyles count="1">
    <cellStyle name="一般" xfId="0" builtinId="0"/>
  </cellStyles>
  <dxfs count="27">
    <dxf>
      <font>
        <strike val="0"/>
        <outline val="0"/>
        <shadow val="0"/>
        <u val="none"/>
        <vertAlign val="baseline"/>
        <sz val="12"/>
        <color rgb="FFFF0000"/>
        <name val="新細明體"/>
        <family val="1"/>
        <charset val="136"/>
        <scheme val="minor"/>
      </font>
      <numFmt numFmtId="33" formatCode="_(* #,##0_);_(* \(#,##0\);_(* &quot;-&quot;_);_(@_)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33" formatCode="_(* #,##0_);_(* \(#,##0\);_(* &quot;-&quot;_);_(@_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19" formatCode="d/m/yyyy"/>
      <alignment horizontal="general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新細明體"/>
        <family val="1"/>
        <charset val="136"/>
        <scheme val="minor"/>
      </font>
      <numFmt numFmtId="19" formatCode="d/m/yyyy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785814</xdr:colOff>
      <xdr:row>5</xdr:row>
      <xdr:rowOff>488155</xdr:rowOff>
    </xdr:from>
    <xdr:to>
      <xdr:col>8</xdr:col>
      <xdr:colOff>523876</xdr:colOff>
      <xdr:row>9</xdr:row>
      <xdr:rowOff>142874</xdr:rowOff>
    </xdr:to>
    <xdr:sp macro="" textlink="">
      <xdr:nvSpPr>
        <xdr:cNvPr id="2" name="圖說文字: 直線 1">
          <a:extLst>
            <a:ext uri="{FF2B5EF4-FFF2-40B4-BE49-F238E27FC236}">
              <a16:creationId xmlns:a16="http://schemas.microsoft.com/office/drawing/2014/main" id="{DAB473EA-F604-43F8-BAD5-4AA1CCC4AA53}"/>
            </a:ext>
          </a:extLst>
        </xdr:cNvPr>
        <xdr:cNvSpPr/>
      </xdr:nvSpPr>
      <xdr:spPr>
        <a:xfrm>
          <a:off x="4691064" y="1762124"/>
          <a:ext cx="1131093" cy="892969"/>
        </a:xfrm>
        <a:prstGeom prst="borderCallout1">
          <a:avLst>
            <a:gd name="adj1" fmla="val 18750"/>
            <a:gd name="adj2" fmla="val -8333"/>
            <a:gd name="adj3" fmla="val 105834"/>
            <a:gd name="adj4" fmla="val -77280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監考時間 </a:t>
          </a:r>
          <a:r>
            <a:rPr lang="en-US" altLang="zh-TW" sz="1600">
              <a:solidFill>
                <a:schemeClr val="tx1"/>
              </a:solidFill>
              <a:latin typeface="+mn-ea"/>
              <a:ea typeface="+mn-ea"/>
            </a:rPr>
            <a:t>(</a:t>
          </a:r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分鐘</a:t>
          </a:r>
          <a:r>
            <a:rPr lang="en-US" altLang="zh-TW" sz="1600">
              <a:solidFill>
                <a:schemeClr val="tx1"/>
              </a:solidFill>
              <a:latin typeface="+mn-ea"/>
              <a:ea typeface="+mn-ea"/>
            </a:rPr>
            <a:t>)</a:t>
          </a:r>
        </a:p>
      </xdr:txBody>
    </xdr:sp>
    <xdr:clientData/>
  </xdr:twoCellAnchor>
  <xdr:twoCellAnchor>
    <xdr:from>
      <xdr:col>3</xdr:col>
      <xdr:colOff>416720</xdr:colOff>
      <xdr:row>5</xdr:row>
      <xdr:rowOff>95249</xdr:rowOff>
    </xdr:from>
    <xdr:to>
      <xdr:col>5</xdr:col>
      <xdr:colOff>238125</xdr:colOff>
      <xdr:row>7</xdr:row>
      <xdr:rowOff>178593</xdr:rowOff>
    </xdr:to>
    <xdr:sp macro="" textlink="">
      <xdr:nvSpPr>
        <xdr:cNvPr id="3" name="圖說文字: 直線 2">
          <a:extLst>
            <a:ext uri="{FF2B5EF4-FFF2-40B4-BE49-F238E27FC236}">
              <a16:creationId xmlns:a16="http://schemas.microsoft.com/office/drawing/2014/main" id="{50100D36-E830-4C02-81BA-FEC50C923EEF}"/>
            </a:ext>
          </a:extLst>
        </xdr:cNvPr>
        <xdr:cNvSpPr/>
      </xdr:nvSpPr>
      <xdr:spPr>
        <a:xfrm>
          <a:off x="2500314" y="1369218"/>
          <a:ext cx="1214436" cy="892969"/>
        </a:xfrm>
        <a:prstGeom prst="borderCallout1">
          <a:avLst>
            <a:gd name="adj1" fmla="val 18750"/>
            <a:gd name="adj2" fmla="val -8333"/>
            <a:gd name="adj3" fmla="val 105834"/>
            <a:gd name="adj4" fmla="val -77280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資料：</a:t>
          </a:r>
          <a:endParaRPr lang="en-US" altLang="zh-TW" sz="1600">
            <a:solidFill>
              <a:schemeClr val="tx1"/>
            </a:solidFill>
            <a:latin typeface="+mn-ea"/>
            <a:ea typeface="+mn-ea"/>
          </a:endParaRPr>
        </a:p>
        <a:p>
          <a:pPr algn="ctr"/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驗證、清單</a:t>
          </a:r>
        </a:p>
      </xdr:txBody>
    </xdr:sp>
    <xdr:clientData/>
  </xdr:twoCellAnchor>
  <xdr:twoCellAnchor>
    <xdr:from>
      <xdr:col>4</xdr:col>
      <xdr:colOff>440532</xdr:colOff>
      <xdr:row>17</xdr:row>
      <xdr:rowOff>214311</xdr:rowOff>
    </xdr:from>
    <xdr:to>
      <xdr:col>6</xdr:col>
      <xdr:colOff>178594</xdr:colOff>
      <xdr:row>22</xdr:row>
      <xdr:rowOff>35718</xdr:rowOff>
    </xdr:to>
    <xdr:sp macro="" textlink="">
      <xdr:nvSpPr>
        <xdr:cNvPr id="4" name="圖說文字: 直線 3">
          <a:extLst>
            <a:ext uri="{FF2B5EF4-FFF2-40B4-BE49-F238E27FC236}">
              <a16:creationId xmlns:a16="http://schemas.microsoft.com/office/drawing/2014/main" id="{D347058B-2D03-4580-A231-C068116E6822}"/>
            </a:ext>
          </a:extLst>
        </xdr:cNvPr>
        <xdr:cNvSpPr/>
      </xdr:nvSpPr>
      <xdr:spPr>
        <a:xfrm>
          <a:off x="2952751" y="4441030"/>
          <a:ext cx="1131093" cy="892969"/>
        </a:xfrm>
        <a:prstGeom prst="borderCallout1">
          <a:avLst>
            <a:gd name="adj1" fmla="val 18750"/>
            <a:gd name="adj2" fmla="val -8333"/>
            <a:gd name="adj3" fmla="val 105834"/>
            <a:gd name="adj4" fmla="val -77280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統計：</a:t>
          </a:r>
          <a:r>
            <a:rPr lang="en-US" altLang="zh-TW" sz="1600">
              <a:solidFill>
                <a:schemeClr val="tx1"/>
              </a:solidFill>
              <a:latin typeface="+mn-ea"/>
              <a:ea typeface="+mn-ea"/>
            </a:rPr>
            <a:t>stat</a:t>
          </a:r>
        </a:p>
        <a:p>
          <a:pPr algn="ctr"/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自動更新</a:t>
          </a:r>
        </a:p>
      </xdr:txBody>
    </xdr:sp>
    <xdr:clientData/>
  </xdr:twoCellAnchor>
  <xdr:twoCellAnchor>
    <xdr:from>
      <xdr:col>10</xdr:col>
      <xdr:colOff>666751</xdr:colOff>
      <xdr:row>8</xdr:row>
      <xdr:rowOff>119062</xdr:rowOff>
    </xdr:from>
    <xdr:to>
      <xdr:col>12</xdr:col>
      <xdr:colOff>404813</xdr:colOff>
      <xdr:row>12</xdr:row>
      <xdr:rowOff>154781</xdr:rowOff>
    </xdr:to>
    <xdr:sp macro="" textlink="">
      <xdr:nvSpPr>
        <xdr:cNvPr id="5" name="圖說文字: 直線 4">
          <a:extLst>
            <a:ext uri="{FF2B5EF4-FFF2-40B4-BE49-F238E27FC236}">
              <a16:creationId xmlns:a16="http://schemas.microsoft.com/office/drawing/2014/main" id="{08FFDCEE-95A0-4C1F-8D85-D40F23947817}"/>
            </a:ext>
          </a:extLst>
        </xdr:cNvPr>
        <xdr:cNvSpPr/>
      </xdr:nvSpPr>
      <xdr:spPr>
        <a:xfrm>
          <a:off x="7358064" y="2416968"/>
          <a:ext cx="1131093" cy="892969"/>
        </a:xfrm>
        <a:prstGeom prst="borderCallout1">
          <a:avLst>
            <a:gd name="adj1" fmla="val 18750"/>
            <a:gd name="adj2" fmla="val -8333"/>
            <a:gd name="adj3" fmla="val 105834"/>
            <a:gd name="adj4" fmla="val -77280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可以隱藏時間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657225</xdr:colOff>
      <xdr:row>6</xdr:row>
      <xdr:rowOff>133350</xdr:rowOff>
    </xdr:from>
    <xdr:to>
      <xdr:col>17</xdr:col>
      <xdr:colOff>7143</xdr:colOff>
      <xdr:row>10</xdr:row>
      <xdr:rowOff>188119</xdr:rowOff>
    </xdr:to>
    <xdr:sp macro="" textlink="">
      <xdr:nvSpPr>
        <xdr:cNvPr id="2" name="圖說文字: 直線 1">
          <a:extLst>
            <a:ext uri="{FF2B5EF4-FFF2-40B4-BE49-F238E27FC236}">
              <a16:creationId xmlns:a16="http://schemas.microsoft.com/office/drawing/2014/main" id="{CF8FCDCD-A1CB-4512-A998-01281A5BE853}"/>
            </a:ext>
          </a:extLst>
        </xdr:cNvPr>
        <xdr:cNvSpPr/>
      </xdr:nvSpPr>
      <xdr:spPr>
        <a:xfrm>
          <a:off x="7067550" y="1400175"/>
          <a:ext cx="1131093" cy="892969"/>
        </a:xfrm>
        <a:prstGeom prst="borderCallout1">
          <a:avLst>
            <a:gd name="adj1" fmla="val 18750"/>
            <a:gd name="adj2" fmla="val -8333"/>
            <a:gd name="adj3" fmla="val 105834"/>
            <a:gd name="adj4" fmla="val -77280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統計：</a:t>
          </a:r>
          <a:r>
            <a:rPr lang="en-US" altLang="zh-TW" sz="1600">
              <a:solidFill>
                <a:schemeClr val="tx1"/>
              </a:solidFill>
              <a:latin typeface="+mn-ea"/>
              <a:ea typeface="+mn-ea"/>
            </a:rPr>
            <a:t>stat</a:t>
          </a:r>
        </a:p>
        <a:p>
          <a:pPr algn="ctr"/>
          <a:r>
            <a:rPr lang="zh-TW" altLang="en-US" sz="1600">
              <a:solidFill>
                <a:schemeClr val="tx1"/>
              </a:solidFill>
              <a:latin typeface="+mn-ea"/>
              <a:ea typeface="+mn-ea"/>
            </a:rPr>
            <a:t>自動更新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1AC6D9-151A-4677-A0DB-A6CC49DD815D}" name="表格1" displayName="表格1" ref="A1:V53" totalsRowShown="0" headerRowDxfId="26" dataDxfId="24" headerRowBorderDxfId="25" tableBorderDxfId="23" totalsRowBorderDxfId="22">
  <tableColumns count="22">
    <tableColumn id="1" xr3:uid="{CCCC0F4D-2025-4D56-9D8C-16A8DFB0F4E6}" name="Name" dataDxfId="21"/>
    <tableColumn id="13" xr3:uid="{7DE2B903-FE35-4075-9A12-6E60B2437DB8}" name="欄1" dataDxfId="20"/>
    <tableColumn id="2" xr3:uid="{40281380-E629-4989-BAB2-DE9524B30327}" name=" 5/6/2025" dataDxfId="19">
      <calculatedColumnFormula>SUMIF(Exam!C:C,"*"&amp;Stat!$A2&amp;"*",Exam!D:D)</calculatedColumnFormula>
    </tableColumn>
    <tableColumn id="14" xr3:uid="{C30659D2-856D-4667-9DD9-1960C045D1A1}" name="欄2" dataDxfId="18"/>
    <tableColumn id="3" xr3:uid="{BE4C8189-46BF-42B8-BB60-02A74C18B8B0}" name="6/6/2025" dataDxfId="17">
      <calculatedColumnFormula>SUMIF(Exam!E:E,"*"&amp;Stat!$A2&amp;"*",Exam!F:F)</calculatedColumnFormula>
    </tableColumn>
    <tableColumn id="15" xr3:uid="{C1B7BE34-23E4-4C79-80F5-F1B63580546E}" name="欄3" dataDxfId="16"/>
    <tableColumn id="4" xr3:uid="{E59BB299-9881-4662-8787-0679AB5FE187}" name="9/6/2025" dataDxfId="15">
      <calculatedColumnFormula>SUMIF(Exam!G:G,"*"&amp;Stat!$A2&amp;"*",Exam!H:H)</calculatedColumnFormula>
    </tableColumn>
    <tableColumn id="16" xr3:uid="{36C38ADD-52FB-4A10-9A5F-CF8E5062EEC5}" name="欄4" dataDxfId="14"/>
    <tableColumn id="5" xr3:uid="{25CE7D14-A41D-466E-BCBB-CE08036BC1BB}" name="10/6/2025" dataDxfId="13">
      <calculatedColumnFormula>SUMIF(Exam!I:I,"*"&amp;Stat!$A2&amp;"*",Exam!J:J)</calculatedColumnFormula>
    </tableColumn>
    <tableColumn id="17" xr3:uid="{132BC064-B853-4347-8178-788E112A8DDA}" name="欄5" dataDxfId="12"/>
    <tableColumn id="6" xr3:uid="{2F6547A0-3EF1-4F6B-9C2F-9CA43032902E}" name="11/6/2025" dataDxfId="11">
      <calculatedColumnFormula>SUMIF(Exam!K:K,"*"&amp;Stat!$A2&amp;"*",Exam!L:L)</calculatedColumnFormula>
    </tableColumn>
    <tableColumn id="18" xr3:uid="{70A97910-45BA-466E-A4E8-FB265FD557BD}" name="欄6" dataDxfId="10"/>
    <tableColumn id="7" xr3:uid="{F5DD9AD7-8EA9-4219-93D9-3B19EFCDA8A3}" name="12/6/2025" dataDxfId="9">
      <calculatedColumnFormula>SUMIF(Exam!M:M,"*"&amp;Stat!$A2&amp;"*",Exam!N:N)</calculatedColumnFormula>
    </tableColumn>
    <tableColumn id="19" xr3:uid="{ACDEEB34-6EF1-4C9F-BE52-A007324C31B8}" name="欄7" dataDxfId="8"/>
    <tableColumn id="8" xr3:uid="{99E268E6-2F7B-4B3A-9636-846138C5BCB0}" name="13/6/2025" dataDxfId="7">
      <calculatedColumnFormula>SUMIF(Exam!O:O,"*"&amp;Stat!$A2&amp;"*",Exam!P:P)</calculatedColumnFormula>
    </tableColumn>
    <tableColumn id="20" xr3:uid="{4EFF184B-2E36-43C3-AA6A-6CFEC6CF7969}" name="欄8" dataDxfId="6"/>
    <tableColumn id="9" xr3:uid="{DE51BCC9-ADEC-4E7B-9C03-CB0D6DFBCDCB}" name="16/6/2025" dataDxfId="5">
      <calculatedColumnFormula>SUMIF(Exam!Q:Q,"*"&amp;Stat!$A2&amp;"*",Exam!R:R)</calculatedColumnFormula>
    </tableColumn>
    <tableColumn id="21" xr3:uid="{D81C8D01-04EF-401D-A8D5-446274D8A304}" name="欄9" dataDxfId="4"/>
    <tableColumn id="10" xr3:uid="{CE5FC520-8976-472F-9DF4-E7A84B076309}" name="17/6/2025" dataDxfId="3">
      <calculatedColumnFormula>SUMIF(Exam!S:S,"*"&amp;Stat!$A2&amp;"*",Exam!T:T)</calculatedColumnFormula>
    </tableColumn>
    <tableColumn id="22" xr3:uid="{1B3A1DC8-CAF7-4540-B46D-F375C80CACAF}" name="欄10" dataDxfId="2"/>
    <tableColumn id="11" xr3:uid="{BCE50A37-1E76-48F3-BA24-B6E71B9E8A08}" name="18/6/2025" dataDxfId="1">
      <calculatedColumnFormula>SUMIF(Exam!U:U,"*"&amp;Stat!$A2&amp;"*",Exam!V:V)</calculatedColumnFormula>
    </tableColumn>
    <tableColumn id="12" xr3:uid="{EAA076BE-11A5-42E2-BB6E-4FD8D171EB51}" name="Total" dataDxfId="0">
      <calculatedColumnFormula>SUM(C2:U2)</calculatedColumnFormula>
    </tableColumn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F1014-BD63-4225-8A0B-E7F0298D36F1}">
  <sheetPr>
    <pageSetUpPr fitToPage="1"/>
  </sheetPr>
  <dimension ref="A1:V188"/>
  <sheetViews>
    <sheetView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9" sqref="C9"/>
    </sheetView>
  </sheetViews>
  <sheetFormatPr defaultRowHeight="16.5"/>
  <cols>
    <col min="1" max="1" width="10.25" customWidth="1"/>
    <col min="2" max="2" width="4.375" customWidth="1"/>
    <col min="3" max="3" width="12.625" customWidth="1"/>
    <col min="4" max="4" width="5.625" style="52" customWidth="1"/>
    <col min="5" max="5" width="12.625" customWidth="1"/>
    <col min="6" max="6" width="5.625" style="52" customWidth="1"/>
    <col min="7" max="7" width="12.625" customWidth="1"/>
    <col min="8" max="8" width="5.625" style="52" customWidth="1"/>
    <col min="9" max="9" width="12.625" customWidth="1"/>
    <col min="10" max="10" width="5.625" style="52" customWidth="1"/>
    <col min="11" max="11" width="12.625" customWidth="1"/>
    <col min="12" max="12" width="5.625" style="52" customWidth="1"/>
    <col min="13" max="13" width="12.625" customWidth="1"/>
    <col min="14" max="14" width="5.625" style="52" customWidth="1"/>
    <col min="15" max="15" width="12.625" customWidth="1"/>
    <col min="16" max="16" width="5.625" style="52" customWidth="1"/>
    <col min="17" max="17" width="12.625" customWidth="1"/>
    <col min="18" max="18" width="5.625" style="52" customWidth="1"/>
    <col min="19" max="19" width="12.625" customWidth="1"/>
    <col min="20" max="20" width="5.625" style="52" customWidth="1"/>
    <col min="21" max="21" width="12.625" customWidth="1"/>
    <col min="22" max="22" width="5.625" style="52" customWidth="1"/>
  </cols>
  <sheetData>
    <row r="1" spans="1:22" ht="17.25" customHeight="1" thickTop="1">
      <c r="A1" s="251" t="s">
        <v>0</v>
      </c>
      <c r="B1" s="251" t="s">
        <v>1</v>
      </c>
      <c r="C1" s="47">
        <v>45813</v>
      </c>
      <c r="D1" s="121"/>
      <c r="E1" s="49">
        <v>45814</v>
      </c>
      <c r="F1" s="121"/>
      <c r="G1" s="49">
        <v>45817</v>
      </c>
      <c r="H1" s="121"/>
      <c r="I1" s="49">
        <v>45818</v>
      </c>
      <c r="J1" s="121"/>
      <c r="K1" s="49">
        <v>45819</v>
      </c>
      <c r="L1" s="121"/>
      <c r="M1" s="49">
        <v>45820</v>
      </c>
      <c r="N1" s="121"/>
      <c r="O1" s="49">
        <v>45821</v>
      </c>
      <c r="P1" s="121"/>
      <c r="Q1" s="49">
        <v>45824</v>
      </c>
      <c r="R1" s="121"/>
      <c r="S1" s="49">
        <v>45825</v>
      </c>
      <c r="T1" s="121"/>
      <c r="U1" s="49">
        <v>45826</v>
      </c>
      <c r="V1" s="121"/>
    </row>
    <row r="2" spans="1:22" ht="17.25" customHeight="1" thickBot="1">
      <c r="A2" s="252"/>
      <c r="B2" s="252"/>
      <c r="C2" s="3" t="s">
        <v>3</v>
      </c>
      <c r="D2" s="122"/>
      <c r="E2" s="48" t="s">
        <v>4</v>
      </c>
      <c r="F2" s="122"/>
      <c r="G2" s="48" t="s">
        <v>5</v>
      </c>
      <c r="H2" s="122"/>
      <c r="I2" s="48" t="s">
        <v>6</v>
      </c>
      <c r="J2" s="122"/>
      <c r="K2" s="48" t="s">
        <v>7</v>
      </c>
      <c r="L2" s="122"/>
      <c r="M2" s="48" t="s">
        <v>8</v>
      </c>
      <c r="N2" s="122"/>
      <c r="O2" s="48" t="s">
        <v>4</v>
      </c>
      <c r="P2" s="122"/>
      <c r="Q2" s="48" t="s">
        <v>5</v>
      </c>
      <c r="R2" s="122"/>
      <c r="S2" s="48" t="s">
        <v>6</v>
      </c>
      <c r="T2" s="122"/>
      <c r="U2" s="48" t="s">
        <v>7</v>
      </c>
      <c r="V2" s="122"/>
    </row>
    <row r="3" spans="1:22" ht="17.25" customHeight="1">
      <c r="A3" s="41" t="s">
        <v>9</v>
      </c>
      <c r="B3" s="44" t="s">
        <v>10</v>
      </c>
      <c r="C3" s="33" t="s">
        <v>13</v>
      </c>
      <c r="D3" s="123"/>
      <c r="E3" s="33" t="s">
        <v>22</v>
      </c>
      <c r="F3" s="123"/>
      <c r="G3" s="33" t="s">
        <v>13</v>
      </c>
      <c r="H3" s="123"/>
      <c r="I3" s="22" t="s">
        <v>22</v>
      </c>
      <c r="J3" s="123"/>
      <c r="K3" s="22" t="s">
        <v>13</v>
      </c>
      <c r="L3" s="123"/>
      <c r="M3" s="22" t="s">
        <v>13</v>
      </c>
      <c r="N3" s="123"/>
      <c r="O3" s="22" t="s">
        <v>53</v>
      </c>
      <c r="P3" s="123"/>
      <c r="Q3" s="33" t="s">
        <v>58</v>
      </c>
      <c r="R3" s="123"/>
      <c r="S3" s="22" t="s">
        <v>61</v>
      </c>
      <c r="T3" s="121"/>
      <c r="U3" s="22" t="s">
        <v>22</v>
      </c>
      <c r="V3" s="121"/>
    </row>
    <row r="4" spans="1:22" ht="33">
      <c r="A4" s="42"/>
      <c r="B4" s="35" t="s">
        <v>11</v>
      </c>
      <c r="C4" s="35" t="s">
        <v>14</v>
      </c>
      <c r="D4" s="124"/>
      <c r="E4" s="21" t="s">
        <v>54</v>
      </c>
      <c r="F4" s="124"/>
      <c r="G4" s="23" t="s">
        <v>29</v>
      </c>
      <c r="H4" s="124"/>
      <c r="I4" s="23" t="s">
        <v>39</v>
      </c>
      <c r="J4" s="124"/>
      <c r="K4" s="25" t="s">
        <v>45</v>
      </c>
      <c r="L4" s="124"/>
      <c r="M4" s="23" t="s">
        <v>312</v>
      </c>
      <c r="N4" s="124"/>
      <c r="O4" s="21" t="s">
        <v>54</v>
      </c>
      <c r="P4" s="124"/>
      <c r="Q4" s="35" t="s">
        <v>14</v>
      </c>
      <c r="R4" s="124"/>
      <c r="S4" s="21" t="s">
        <v>54</v>
      </c>
      <c r="T4" s="175"/>
      <c r="U4" s="23" t="s">
        <v>65</v>
      </c>
      <c r="V4" s="175"/>
    </row>
    <row r="5" spans="1:22" ht="17.25" customHeight="1">
      <c r="A5" s="42"/>
      <c r="B5" s="35" t="s">
        <v>12</v>
      </c>
      <c r="C5" s="35" t="s">
        <v>15</v>
      </c>
      <c r="D5" s="124"/>
      <c r="E5" s="21" t="s">
        <v>23</v>
      </c>
      <c r="F5" s="124"/>
      <c r="G5" s="30" t="s">
        <v>132</v>
      </c>
      <c r="H5" s="124"/>
      <c r="I5" s="24" t="s">
        <v>133</v>
      </c>
      <c r="J5" s="124"/>
      <c r="K5" s="25" t="s">
        <v>23</v>
      </c>
      <c r="L5" s="124"/>
      <c r="M5" s="21" t="s">
        <v>46</v>
      </c>
      <c r="N5" s="124"/>
      <c r="O5" s="21" t="s">
        <v>55</v>
      </c>
      <c r="P5" s="124"/>
      <c r="Q5" s="35" t="s">
        <v>59</v>
      </c>
      <c r="R5" s="124"/>
      <c r="S5" s="25" t="s">
        <v>62</v>
      </c>
      <c r="T5" s="175"/>
      <c r="U5" s="24" t="s">
        <v>133</v>
      </c>
      <c r="V5" s="175"/>
    </row>
    <row r="6" spans="1:22" ht="47.25">
      <c r="A6" s="42"/>
      <c r="B6" s="45"/>
      <c r="C6" s="34" t="s">
        <v>119</v>
      </c>
      <c r="D6" s="124"/>
      <c r="E6" s="21" t="s">
        <v>24</v>
      </c>
      <c r="F6" s="124"/>
      <c r="G6" s="21" t="s">
        <v>46</v>
      </c>
      <c r="H6" s="124"/>
      <c r="I6" s="25" t="s">
        <v>40</v>
      </c>
      <c r="J6" s="124"/>
      <c r="K6" s="25" t="s">
        <v>24</v>
      </c>
      <c r="L6" s="124"/>
      <c r="M6" s="27"/>
      <c r="N6" s="124"/>
      <c r="O6" s="24" t="s">
        <v>134</v>
      </c>
      <c r="P6" s="124"/>
      <c r="Q6" s="34" t="s">
        <v>133</v>
      </c>
      <c r="R6" s="124"/>
      <c r="S6" s="34" t="s">
        <v>134</v>
      </c>
      <c r="T6" s="175"/>
      <c r="U6" s="25" t="s">
        <v>40</v>
      </c>
      <c r="V6" s="175"/>
    </row>
    <row r="7" spans="1:22" ht="17.25" customHeight="1">
      <c r="A7" s="42"/>
      <c r="B7" s="45"/>
      <c r="C7" s="25" t="s">
        <v>16</v>
      </c>
      <c r="D7" s="124"/>
      <c r="E7" s="34" t="s">
        <v>132</v>
      </c>
      <c r="F7" s="124"/>
      <c r="G7" s="21"/>
      <c r="H7" s="124"/>
      <c r="I7" s="21"/>
      <c r="J7" s="124"/>
      <c r="K7" s="21"/>
      <c r="L7" s="124"/>
      <c r="M7" s="23" t="s">
        <v>41</v>
      </c>
      <c r="N7" s="124"/>
      <c r="O7" s="21" t="s">
        <v>56</v>
      </c>
      <c r="P7" s="124"/>
      <c r="Q7" s="25" t="s">
        <v>40</v>
      </c>
      <c r="R7" s="124"/>
      <c r="S7" s="25" t="s">
        <v>63</v>
      </c>
      <c r="T7" s="175"/>
      <c r="U7" s="21"/>
      <c r="V7" s="175"/>
    </row>
    <row r="8" spans="1:22" ht="17.25" customHeight="1">
      <c r="A8" s="42"/>
      <c r="B8" s="45"/>
      <c r="C8" s="25"/>
      <c r="D8" s="124"/>
      <c r="E8" s="25" t="s">
        <v>25</v>
      </c>
      <c r="F8" s="124"/>
      <c r="G8" s="23" t="s">
        <v>30</v>
      </c>
      <c r="H8" s="124"/>
      <c r="I8" s="23" t="s">
        <v>41</v>
      </c>
      <c r="J8" s="124"/>
      <c r="K8" s="24" t="s">
        <v>132</v>
      </c>
      <c r="L8" s="124"/>
      <c r="M8" s="24" t="s">
        <v>135</v>
      </c>
      <c r="N8" s="124"/>
      <c r="O8" s="21"/>
      <c r="P8" s="124"/>
      <c r="Q8" s="25"/>
      <c r="R8" s="124"/>
      <c r="S8" s="21"/>
      <c r="T8" s="175"/>
      <c r="U8" s="23" t="s">
        <v>66</v>
      </c>
      <c r="V8" s="175"/>
    </row>
    <row r="9" spans="1:22" ht="17.25" customHeight="1">
      <c r="A9" s="42"/>
      <c r="B9" s="45"/>
      <c r="C9" s="192" t="s">
        <v>17</v>
      </c>
      <c r="D9" s="124">
        <v>135</v>
      </c>
      <c r="E9" s="25"/>
      <c r="F9" s="124"/>
      <c r="G9" s="30" t="s">
        <v>118</v>
      </c>
      <c r="H9" s="124"/>
      <c r="I9" s="24" t="s">
        <v>136</v>
      </c>
      <c r="J9" s="124"/>
      <c r="K9" s="21" t="s">
        <v>46</v>
      </c>
      <c r="L9" s="124"/>
      <c r="M9" s="21" t="s">
        <v>49</v>
      </c>
      <c r="N9" s="124"/>
      <c r="O9" s="192" t="s">
        <v>26</v>
      </c>
      <c r="P9" s="124">
        <v>60</v>
      </c>
      <c r="Q9" s="192" t="s">
        <v>47</v>
      </c>
      <c r="R9" s="124">
        <v>90</v>
      </c>
      <c r="S9" s="192" t="s">
        <v>26</v>
      </c>
      <c r="T9" s="175">
        <v>60</v>
      </c>
      <c r="U9" s="24" t="s">
        <v>137</v>
      </c>
      <c r="V9" s="175"/>
    </row>
    <row r="10" spans="1:22" ht="17.25" customHeight="1">
      <c r="A10" s="42"/>
      <c r="B10" s="45"/>
      <c r="C10" s="28" t="s">
        <v>118</v>
      </c>
      <c r="D10" s="124"/>
      <c r="E10" s="192" t="s">
        <v>26</v>
      </c>
      <c r="F10" s="124">
        <v>120</v>
      </c>
      <c r="G10" s="21" t="s">
        <v>71</v>
      </c>
      <c r="H10" s="124"/>
      <c r="I10" s="25" t="s">
        <v>42</v>
      </c>
      <c r="J10" s="124"/>
      <c r="K10" s="29"/>
      <c r="L10" s="124"/>
      <c r="M10" s="27"/>
      <c r="N10" s="124"/>
      <c r="O10" s="197" t="s">
        <v>57</v>
      </c>
      <c r="P10" s="124">
        <v>60</v>
      </c>
      <c r="Q10" s="194" t="s">
        <v>60</v>
      </c>
      <c r="R10" s="124">
        <v>90</v>
      </c>
      <c r="S10" s="197" t="s">
        <v>64</v>
      </c>
      <c r="T10" s="175">
        <v>60</v>
      </c>
      <c r="U10" s="25" t="s">
        <v>67</v>
      </c>
      <c r="V10" s="175"/>
    </row>
    <row r="11" spans="1:22" ht="17.25" customHeight="1">
      <c r="A11" s="42"/>
      <c r="B11" s="45"/>
      <c r="C11" s="36" t="s">
        <v>74</v>
      </c>
      <c r="D11" s="124"/>
      <c r="E11" s="194" t="s">
        <v>27</v>
      </c>
      <c r="F11" s="124">
        <v>120</v>
      </c>
      <c r="G11" s="21"/>
      <c r="H11" s="124"/>
      <c r="I11" s="21"/>
      <c r="J11" s="124"/>
      <c r="K11" s="192" t="s">
        <v>47</v>
      </c>
      <c r="L11" s="124">
        <v>120</v>
      </c>
      <c r="M11" s="21"/>
      <c r="N11" s="124"/>
      <c r="O11" s="198" t="s">
        <v>52</v>
      </c>
      <c r="P11" s="124">
        <v>60</v>
      </c>
      <c r="Q11" s="195" t="s">
        <v>38</v>
      </c>
      <c r="R11" s="124">
        <v>90</v>
      </c>
      <c r="S11" s="195" t="s">
        <v>52</v>
      </c>
      <c r="T11" s="175">
        <v>60</v>
      </c>
      <c r="U11" s="23"/>
      <c r="V11" s="175"/>
    </row>
    <row r="12" spans="1:22" ht="17.25" customHeight="1">
      <c r="A12" s="42"/>
      <c r="B12" s="45"/>
      <c r="C12" s="40"/>
      <c r="D12" s="124"/>
      <c r="E12" s="195" t="s">
        <v>28</v>
      </c>
      <c r="F12" s="124">
        <v>120</v>
      </c>
      <c r="G12" s="23" t="s">
        <v>31</v>
      </c>
      <c r="H12" s="124"/>
      <c r="I12" s="27"/>
      <c r="J12" s="124"/>
      <c r="K12" s="194" t="s">
        <v>48</v>
      </c>
      <c r="L12" s="124">
        <v>120</v>
      </c>
      <c r="M12" s="192" t="s">
        <v>35</v>
      </c>
      <c r="N12" s="124">
        <v>150</v>
      </c>
      <c r="O12" s="31"/>
      <c r="P12" s="124"/>
      <c r="Q12" s="31"/>
      <c r="R12" s="124"/>
      <c r="S12" s="31"/>
      <c r="T12" s="175"/>
      <c r="U12" s="23" t="s">
        <v>68</v>
      </c>
      <c r="V12" s="175"/>
    </row>
    <row r="13" spans="1:22">
      <c r="A13" s="42"/>
      <c r="B13" s="45"/>
      <c r="C13" s="40"/>
      <c r="D13" s="124"/>
      <c r="E13" s="31"/>
      <c r="F13" s="124"/>
      <c r="G13" s="30" t="s">
        <v>138</v>
      </c>
      <c r="H13" s="124"/>
      <c r="I13" s="192" t="s">
        <v>43</v>
      </c>
      <c r="J13" s="124">
        <v>105</v>
      </c>
      <c r="K13" s="195" t="s">
        <v>28</v>
      </c>
      <c r="L13" s="124">
        <v>120</v>
      </c>
      <c r="M13" s="28" t="s">
        <v>135</v>
      </c>
      <c r="N13" s="124"/>
      <c r="O13" s="31"/>
      <c r="P13" s="124"/>
      <c r="Q13" s="31"/>
      <c r="R13" s="124"/>
      <c r="S13" s="31"/>
      <c r="T13" s="175"/>
      <c r="U13" s="24" t="s">
        <v>136</v>
      </c>
      <c r="V13" s="175"/>
    </row>
    <row r="14" spans="1:22" ht="17.25" customHeight="1">
      <c r="A14" s="42"/>
      <c r="B14" s="45"/>
      <c r="C14" s="193" t="s">
        <v>18</v>
      </c>
      <c r="D14" s="124">
        <v>75</v>
      </c>
      <c r="E14" s="31"/>
      <c r="F14" s="124"/>
      <c r="G14" s="30" t="s">
        <v>117</v>
      </c>
      <c r="H14" s="124"/>
      <c r="I14" s="194" t="s">
        <v>44</v>
      </c>
      <c r="J14" s="124">
        <v>105</v>
      </c>
      <c r="K14" s="31"/>
      <c r="L14" s="124"/>
      <c r="M14" s="36" t="s">
        <v>114</v>
      </c>
      <c r="N14" s="124"/>
      <c r="O14" s="31"/>
      <c r="P14" s="124"/>
      <c r="Q14" s="31"/>
      <c r="R14" s="124"/>
      <c r="S14" s="31"/>
      <c r="T14" s="175"/>
      <c r="U14" s="26" t="s">
        <v>80</v>
      </c>
      <c r="V14" s="175"/>
    </row>
    <row r="15" spans="1:22" ht="17.25" customHeight="1">
      <c r="A15" s="42"/>
      <c r="B15" s="45"/>
      <c r="C15" s="24" t="s">
        <v>139</v>
      </c>
      <c r="D15" s="124"/>
      <c r="E15" s="31"/>
      <c r="F15" s="124"/>
      <c r="G15" s="23" t="s">
        <v>32</v>
      </c>
      <c r="H15" s="124"/>
      <c r="I15" s="195" t="s">
        <v>21</v>
      </c>
      <c r="J15" s="124">
        <v>105</v>
      </c>
      <c r="K15" s="31"/>
      <c r="L15" s="124"/>
      <c r="M15" s="27"/>
      <c r="N15" s="124"/>
      <c r="O15" s="31"/>
      <c r="P15" s="124"/>
      <c r="Q15" s="31"/>
      <c r="R15" s="124"/>
      <c r="S15" s="31"/>
      <c r="T15" s="175"/>
      <c r="U15" s="21"/>
      <c r="V15" s="175"/>
    </row>
    <row r="16" spans="1:22" ht="17.25" customHeight="1">
      <c r="A16" s="42"/>
      <c r="B16" s="45"/>
      <c r="C16" s="38" t="s">
        <v>75</v>
      </c>
      <c r="D16" s="124"/>
      <c r="E16" s="31"/>
      <c r="F16" s="124"/>
      <c r="G16" s="30" t="s">
        <v>135</v>
      </c>
      <c r="H16" s="124"/>
      <c r="I16" s="31"/>
      <c r="J16" s="124"/>
      <c r="K16" s="31"/>
      <c r="L16" s="124"/>
      <c r="M16" s="196" t="s">
        <v>50</v>
      </c>
      <c r="N16" s="124">
        <v>75</v>
      </c>
      <c r="O16" s="31"/>
      <c r="P16" s="124"/>
      <c r="Q16" s="31"/>
      <c r="R16" s="124"/>
      <c r="S16" s="31"/>
      <c r="T16" s="175"/>
      <c r="U16" s="23" t="s">
        <v>30</v>
      </c>
      <c r="V16" s="175"/>
    </row>
    <row r="17" spans="1:22" ht="17.25" customHeight="1">
      <c r="A17" s="42"/>
      <c r="B17" s="45"/>
      <c r="C17" s="24"/>
      <c r="D17" s="124"/>
      <c r="E17" s="31"/>
      <c r="F17" s="124"/>
      <c r="G17" s="21" t="s">
        <v>49</v>
      </c>
      <c r="H17" s="124"/>
      <c r="I17" s="31"/>
      <c r="J17" s="124"/>
      <c r="K17" s="31"/>
      <c r="L17" s="124"/>
      <c r="M17" s="24" t="s">
        <v>139</v>
      </c>
      <c r="N17" s="124"/>
      <c r="O17" s="31"/>
      <c r="P17" s="124"/>
      <c r="Q17" s="31"/>
      <c r="R17" s="124"/>
      <c r="S17" s="31"/>
      <c r="T17" s="175"/>
      <c r="U17" s="24" t="s">
        <v>132</v>
      </c>
      <c r="V17" s="175"/>
    </row>
    <row r="18" spans="1:22" ht="17.25" customHeight="1">
      <c r="A18" s="42"/>
      <c r="B18" s="45"/>
      <c r="C18" s="193" t="s">
        <v>19</v>
      </c>
      <c r="D18" s="124">
        <v>60</v>
      </c>
      <c r="E18" s="31"/>
      <c r="F18" s="124"/>
      <c r="G18" s="21"/>
      <c r="H18" s="124"/>
      <c r="I18" s="31"/>
      <c r="J18" s="124"/>
      <c r="K18" s="31"/>
      <c r="L18" s="124"/>
      <c r="M18" s="26" t="s">
        <v>75</v>
      </c>
      <c r="N18" s="124"/>
      <c r="O18" s="31"/>
      <c r="P18" s="124"/>
      <c r="Q18" s="31"/>
      <c r="R18" s="124"/>
      <c r="S18" s="31"/>
      <c r="T18" s="175"/>
      <c r="U18" s="26" t="s">
        <v>79</v>
      </c>
      <c r="V18" s="175"/>
    </row>
    <row r="19" spans="1:22" ht="17.25" customHeight="1">
      <c r="A19" s="42"/>
      <c r="B19" s="45"/>
      <c r="C19" s="24" t="s">
        <v>140</v>
      </c>
      <c r="D19" s="124"/>
      <c r="E19" s="31"/>
      <c r="F19" s="124"/>
      <c r="G19" s="23" t="s">
        <v>33</v>
      </c>
      <c r="H19" s="124"/>
      <c r="I19" s="31"/>
      <c r="J19" s="124"/>
      <c r="K19" s="31"/>
      <c r="L19" s="124"/>
      <c r="M19" s="24"/>
      <c r="N19" s="124"/>
      <c r="O19" s="31"/>
      <c r="P19" s="124"/>
      <c r="Q19" s="31"/>
      <c r="R19" s="124"/>
      <c r="S19" s="31"/>
      <c r="T19" s="175"/>
      <c r="U19" s="27"/>
      <c r="V19" s="175"/>
    </row>
    <row r="20" spans="1:22" ht="17.25" customHeight="1">
      <c r="A20" s="42"/>
      <c r="B20" s="45"/>
      <c r="C20" s="38" t="s">
        <v>76</v>
      </c>
      <c r="D20" s="124"/>
      <c r="E20" s="31"/>
      <c r="F20" s="124"/>
      <c r="G20" s="30" t="s">
        <v>133</v>
      </c>
      <c r="H20" s="124"/>
      <c r="I20" s="31"/>
      <c r="J20" s="124"/>
      <c r="K20" s="31"/>
      <c r="L20" s="124"/>
      <c r="M20" s="196" t="s">
        <v>51</v>
      </c>
      <c r="N20" s="124">
        <v>75</v>
      </c>
      <c r="O20" s="31"/>
      <c r="P20" s="124"/>
      <c r="Q20" s="31"/>
      <c r="R20" s="124"/>
      <c r="S20" s="31"/>
      <c r="T20" s="175"/>
      <c r="U20" s="192" t="s">
        <v>43</v>
      </c>
      <c r="V20" s="175">
        <v>120</v>
      </c>
    </row>
    <row r="21" spans="1:22" ht="17.25" customHeight="1">
      <c r="A21" s="42"/>
      <c r="B21" s="45"/>
      <c r="C21" s="24"/>
      <c r="D21" s="124"/>
      <c r="E21" s="31"/>
      <c r="F21" s="124"/>
      <c r="G21" s="21" t="s">
        <v>72</v>
      </c>
      <c r="H21" s="124"/>
      <c r="I21" s="31"/>
      <c r="J21" s="124"/>
      <c r="K21" s="31"/>
      <c r="L21" s="124"/>
      <c r="M21" s="24" t="s">
        <v>141</v>
      </c>
      <c r="N21" s="124"/>
      <c r="O21" s="31"/>
      <c r="P21" s="124"/>
      <c r="Q21" s="31"/>
      <c r="R21" s="124"/>
      <c r="S21" s="31"/>
      <c r="T21" s="175"/>
      <c r="U21" s="28" t="s">
        <v>132</v>
      </c>
      <c r="V21" s="175"/>
    </row>
    <row r="22" spans="1:22" ht="17.25" customHeight="1">
      <c r="A22" s="42"/>
      <c r="B22" s="45"/>
      <c r="C22" s="195" t="s">
        <v>20</v>
      </c>
      <c r="D22" s="124">
        <v>75</v>
      </c>
      <c r="E22" s="31"/>
      <c r="F22" s="124"/>
      <c r="G22" s="23" t="s">
        <v>34</v>
      </c>
      <c r="H22" s="124"/>
      <c r="I22" s="31"/>
      <c r="J22" s="124"/>
      <c r="K22" s="31"/>
      <c r="L22" s="124"/>
      <c r="M22" s="26" t="s">
        <v>75</v>
      </c>
      <c r="N22" s="124"/>
      <c r="O22" s="31"/>
      <c r="P22" s="124"/>
      <c r="Q22" s="31"/>
      <c r="R22" s="124"/>
      <c r="S22" s="31"/>
      <c r="T22" s="175"/>
      <c r="U22" s="26" t="s">
        <v>79</v>
      </c>
      <c r="V22" s="175"/>
    </row>
    <row r="23" spans="1:22" ht="17.25" customHeight="1">
      <c r="A23" s="42"/>
      <c r="B23" s="45"/>
      <c r="C23" s="30" t="s">
        <v>139</v>
      </c>
      <c r="D23" s="124"/>
      <c r="E23" s="31"/>
      <c r="F23" s="124"/>
      <c r="G23" s="30" t="s">
        <v>131</v>
      </c>
      <c r="H23" s="124"/>
      <c r="I23" s="31"/>
      <c r="J23" s="124"/>
      <c r="K23" s="31"/>
      <c r="L23" s="124"/>
      <c r="M23" s="37"/>
      <c r="N23" s="124"/>
      <c r="O23" s="31"/>
      <c r="P23" s="124"/>
      <c r="Q23" s="31"/>
      <c r="R23" s="124"/>
      <c r="S23" s="31"/>
      <c r="T23" s="175"/>
      <c r="U23" s="29"/>
      <c r="V23" s="175"/>
    </row>
    <row r="24" spans="1:22" ht="17.25" customHeight="1">
      <c r="A24" s="42"/>
      <c r="B24" s="45"/>
      <c r="C24" s="26" t="s">
        <v>75</v>
      </c>
      <c r="D24" s="124"/>
      <c r="E24" s="31"/>
      <c r="F24" s="124"/>
      <c r="G24" s="21" t="s">
        <v>73</v>
      </c>
      <c r="H24" s="124"/>
      <c r="I24" s="31"/>
      <c r="J24" s="124"/>
      <c r="K24" s="31"/>
      <c r="L24" s="124"/>
      <c r="M24" s="195" t="s">
        <v>21</v>
      </c>
      <c r="N24" s="124">
        <v>75</v>
      </c>
      <c r="O24" s="31"/>
      <c r="P24" s="124"/>
      <c r="Q24" s="31"/>
      <c r="R24" s="124"/>
      <c r="S24" s="31"/>
      <c r="T24" s="175"/>
      <c r="U24" s="196" t="s">
        <v>69</v>
      </c>
      <c r="V24" s="175">
        <v>60</v>
      </c>
    </row>
    <row r="25" spans="1:22" ht="17.25" customHeight="1">
      <c r="A25" s="42"/>
      <c r="B25" s="45"/>
      <c r="C25" s="30"/>
      <c r="D25" s="124"/>
      <c r="E25" s="31"/>
      <c r="F25" s="124"/>
      <c r="G25" s="21"/>
      <c r="H25" s="124"/>
      <c r="I25" s="31"/>
      <c r="J25" s="124"/>
      <c r="K25" s="31"/>
      <c r="L25" s="124"/>
      <c r="M25" s="30" t="s">
        <v>139</v>
      </c>
      <c r="N25" s="124"/>
      <c r="O25" s="31"/>
      <c r="P25" s="124"/>
      <c r="Q25" s="31"/>
      <c r="R25" s="124"/>
      <c r="S25" s="31"/>
      <c r="T25" s="175"/>
      <c r="U25" s="24" t="s">
        <v>134</v>
      </c>
      <c r="V25" s="175"/>
    </row>
    <row r="26" spans="1:22" ht="17.25" customHeight="1">
      <c r="A26" s="42"/>
      <c r="B26" s="45"/>
      <c r="C26" s="195" t="s">
        <v>21</v>
      </c>
      <c r="D26" s="124">
        <v>60</v>
      </c>
      <c r="E26" s="31"/>
      <c r="F26" s="124"/>
      <c r="G26" s="21"/>
      <c r="H26" s="124"/>
      <c r="I26" s="31"/>
      <c r="J26" s="124"/>
      <c r="K26" s="31"/>
      <c r="L26" s="124"/>
      <c r="M26" s="26" t="s">
        <v>75</v>
      </c>
      <c r="N26" s="124"/>
      <c r="O26" s="31"/>
      <c r="P26" s="124"/>
      <c r="Q26" s="31"/>
      <c r="R26" s="124"/>
      <c r="S26" s="31"/>
      <c r="T26" s="175"/>
      <c r="U26" s="26" t="s">
        <v>76</v>
      </c>
      <c r="V26" s="175"/>
    </row>
    <row r="27" spans="1:22" ht="17.25" customHeight="1">
      <c r="A27" s="42"/>
      <c r="B27" s="45"/>
      <c r="C27" s="30" t="s">
        <v>140</v>
      </c>
      <c r="D27" s="124"/>
      <c r="E27" s="31"/>
      <c r="F27" s="124"/>
      <c r="G27" s="192" t="s">
        <v>35</v>
      </c>
      <c r="H27" s="124">
        <v>75</v>
      </c>
      <c r="I27" s="31"/>
      <c r="J27" s="124"/>
      <c r="K27" s="31"/>
      <c r="L27" s="124"/>
      <c r="M27" s="30"/>
      <c r="N27" s="124"/>
      <c r="O27" s="31"/>
      <c r="P27" s="124"/>
      <c r="Q27" s="31"/>
      <c r="R27" s="124"/>
      <c r="S27" s="31"/>
      <c r="T27" s="175"/>
      <c r="U27" s="21"/>
      <c r="V27" s="175"/>
    </row>
    <row r="28" spans="1:22" ht="17.25" customHeight="1">
      <c r="A28" s="42"/>
      <c r="B28" s="45"/>
      <c r="C28" s="26" t="s">
        <v>76</v>
      </c>
      <c r="D28" s="124"/>
      <c r="E28" s="31"/>
      <c r="F28" s="124"/>
      <c r="G28" s="28" t="s">
        <v>142</v>
      </c>
      <c r="H28" s="124"/>
      <c r="I28" s="31"/>
      <c r="J28" s="124"/>
      <c r="K28" s="31"/>
      <c r="L28" s="124"/>
      <c r="M28" s="195" t="s">
        <v>52</v>
      </c>
      <c r="N28" s="124">
        <v>75</v>
      </c>
      <c r="O28" s="31"/>
      <c r="P28" s="124"/>
      <c r="Q28" s="31"/>
      <c r="R28" s="124"/>
      <c r="S28" s="31"/>
      <c r="T28" s="175"/>
      <c r="U28" s="196" t="s">
        <v>70</v>
      </c>
      <c r="V28" s="175">
        <v>75</v>
      </c>
    </row>
    <row r="29" spans="1:22" ht="17.25" customHeight="1">
      <c r="A29" s="42"/>
      <c r="B29" s="45"/>
      <c r="C29" s="25"/>
      <c r="D29" s="124"/>
      <c r="E29" s="31"/>
      <c r="F29" s="124"/>
      <c r="G29" s="26" t="s">
        <v>75</v>
      </c>
      <c r="H29" s="124"/>
      <c r="I29" s="31"/>
      <c r="J29" s="124"/>
      <c r="K29" s="31"/>
      <c r="L29" s="124"/>
      <c r="M29" s="30" t="s">
        <v>141</v>
      </c>
      <c r="N29" s="124"/>
      <c r="O29" s="31"/>
      <c r="P29" s="124"/>
      <c r="Q29" s="31"/>
      <c r="R29" s="124"/>
      <c r="S29" s="31"/>
      <c r="T29" s="175"/>
      <c r="U29" s="24" t="s">
        <v>143</v>
      </c>
      <c r="V29" s="175"/>
    </row>
    <row r="30" spans="1:22" ht="17.25" customHeight="1">
      <c r="A30" s="42"/>
      <c r="B30" s="45"/>
      <c r="C30" s="31"/>
      <c r="D30" s="124"/>
      <c r="E30" s="31"/>
      <c r="F30" s="124"/>
      <c r="G30" s="21"/>
      <c r="H30" s="124"/>
      <c r="I30" s="31"/>
      <c r="J30" s="124"/>
      <c r="K30" s="31"/>
      <c r="L30" s="124"/>
      <c r="M30" s="26" t="s">
        <v>75</v>
      </c>
      <c r="N30" s="124"/>
      <c r="O30" s="31"/>
      <c r="P30" s="124"/>
      <c r="Q30" s="31"/>
      <c r="R30" s="124"/>
      <c r="S30" s="31"/>
      <c r="T30" s="175"/>
      <c r="U30" s="26" t="s">
        <v>75</v>
      </c>
      <c r="V30" s="175"/>
    </row>
    <row r="31" spans="1:22" ht="17.25" customHeight="1">
      <c r="A31" s="42"/>
      <c r="B31" s="45"/>
      <c r="C31" s="31"/>
      <c r="D31" s="124"/>
      <c r="E31" s="31"/>
      <c r="F31" s="124"/>
      <c r="G31" s="21"/>
      <c r="H31" s="124"/>
      <c r="I31" s="31"/>
      <c r="J31" s="124"/>
      <c r="K31" s="31"/>
      <c r="L31" s="124"/>
      <c r="M31" s="21"/>
      <c r="N31" s="124"/>
      <c r="O31" s="31"/>
      <c r="P31" s="124"/>
      <c r="Q31" s="31"/>
      <c r="R31" s="124"/>
      <c r="S31" s="31"/>
      <c r="T31" s="175"/>
      <c r="U31" s="21"/>
      <c r="V31" s="175"/>
    </row>
    <row r="32" spans="1:22" ht="17.25" customHeight="1">
      <c r="A32" s="42"/>
      <c r="B32" s="45"/>
      <c r="C32" s="31"/>
      <c r="D32" s="124"/>
      <c r="E32" s="31"/>
      <c r="F32" s="124"/>
      <c r="G32" s="196" t="s">
        <v>36</v>
      </c>
      <c r="H32" s="124">
        <v>90</v>
      </c>
      <c r="I32" s="31"/>
      <c r="J32" s="124"/>
      <c r="K32" s="31"/>
      <c r="L32" s="124"/>
      <c r="M32" s="31"/>
      <c r="N32" s="124"/>
      <c r="O32" s="31"/>
      <c r="P32" s="124"/>
      <c r="Q32" s="31"/>
      <c r="R32" s="124"/>
      <c r="S32" s="31"/>
      <c r="T32" s="175"/>
      <c r="U32" s="195" t="s">
        <v>38</v>
      </c>
      <c r="V32" s="175">
        <v>60</v>
      </c>
    </row>
    <row r="33" spans="1:22" ht="17.25" customHeight="1">
      <c r="A33" s="42"/>
      <c r="B33" s="45"/>
      <c r="C33" s="31"/>
      <c r="D33" s="124"/>
      <c r="E33" s="31"/>
      <c r="F33" s="124"/>
      <c r="G33" s="24" t="s">
        <v>133</v>
      </c>
      <c r="H33" s="124"/>
      <c r="I33" s="31"/>
      <c r="J33" s="124"/>
      <c r="K33" s="31"/>
      <c r="L33" s="124"/>
      <c r="M33" s="31"/>
      <c r="N33" s="124"/>
      <c r="O33" s="31"/>
      <c r="P33" s="124"/>
      <c r="Q33" s="31"/>
      <c r="R33" s="124"/>
      <c r="S33" s="31"/>
      <c r="T33" s="175"/>
      <c r="U33" s="30" t="s">
        <v>134</v>
      </c>
      <c r="V33" s="175"/>
    </row>
    <row r="34" spans="1:22" ht="17.25" customHeight="1">
      <c r="A34" s="42"/>
      <c r="B34" s="45"/>
      <c r="C34" s="31"/>
      <c r="D34" s="124"/>
      <c r="E34" s="31"/>
      <c r="F34" s="124"/>
      <c r="G34" s="26" t="s">
        <v>77</v>
      </c>
      <c r="H34" s="124"/>
      <c r="I34" s="31"/>
      <c r="J34" s="124"/>
      <c r="K34" s="31"/>
      <c r="L34" s="124"/>
      <c r="M34" s="31"/>
      <c r="N34" s="124"/>
      <c r="O34" s="31"/>
      <c r="P34" s="124"/>
      <c r="Q34" s="31"/>
      <c r="R34" s="124"/>
      <c r="S34" s="31"/>
      <c r="T34" s="175"/>
      <c r="U34" s="26" t="s">
        <v>76</v>
      </c>
      <c r="V34" s="175"/>
    </row>
    <row r="35" spans="1:22" ht="17.25" customHeight="1">
      <c r="A35" s="42"/>
      <c r="B35" s="45"/>
      <c r="C35" s="31"/>
      <c r="D35" s="124"/>
      <c r="E35" s="31"/>
      <c r="F35" s="124"/>
      <c r="G35" s="27"/>
      <c r="H35" s="124"/>
      <c r="I35" s="31"/>
      <c r="J35" s="124"/>
      <c r="K35" s="31"/>
      <c r="L35" s="124"/>
      <c r="M35" s="31"/>
      <c r="N35" s="124"/>
      <c r="O35" s="31"/>
      <c r="P35" s="124"/>
      <c r="Q35" s="31"/>
      <c r="R35" s="124"/>
      <c r="S35" s="31"/>
      <c r="T35" s="175"/>
      <c r="U35" s="21"/>
      <c r="V35" s="175"/>
    </row>
    <row r="36" spans="1:22" ht="17.25" customHeight="1">
      <c r="A36" s="42"/>
      <c r="B36" s="45"/>
      <c r="C36" s="31"/>
      <c r="D36" s="124"/>
      <c r="E36" s="31"/>
      <c r="F36" s="124"/>
      <c r="G36" s="196" t="s">
        <v>37</v>
      </c>
      <c r="H36" s="124">
        <v>85</v>
      </c>
      <c r="I36" s="31"/>
      <c r="J36" s="124"/>
      <c r="K36" s="31"/>
      <c r="L36" s="124"/>
      <c r="M36" s="31"/>
      <c r="N36" s="124"/>
      <c r="O36" s="31"/>
      <c r="P36" s="124"/>
      <c r="Q36" s="31"/>
      <c r="R36" s="124"/>
      <c r="S36" s="31"/>
      <c r="T36" s="175"/>
      <c r="U36" s="195" t="s">
        <v>20</v>
      </c>
      <c r="V36" s="175">
        <v>75</v>
      </c>
    </row>
    <row r="37" spans="1:22" ht="17.25" customHeight="1">
      <c r="A37" s="42"/>
      <c r="B37" s="45"/>
      <c r="C37" s="31"/>
      <c r="D37" s="124"/>
      <c r="E37" s="31"/>
      <c r="F37" s="124"/>
      <c r="G37" s="24" t="s">
        <v>144</v>
      </c>
      <c r="H37" s="124"/>
      <c r="I37" s="31"/>
      <c r="J37" s="124"/>
      <c r="K37" s="31"/>
      <c r="L37" s="124"/>
      <c r="M37" s="31"/>
      <c r="N37" s="124"/>
      <c r="O37" s="31"/>
      <c r="P37" s="124"/>
      <c r="Q37" s="31"/>
      <c r="R37" s="124"/>
      <c r="S37" s="31"/>
      <c r="T37" s="175"/>
      <c r="U37" s="30" t="s">
        <v>143</v>
      </c>
      <c r="V37" s="175"/>
    </row>
    <row r="38" spans="1:22" ht="17.25" customHeight="1">
      <c r="A38" s="42"/>
      <c r="B38" s="45"/>
      <c r="C38" s="31"/>
      <c r="D38" s="124"/>
      <c r="E38" s="31"/>
      <c r="F38" s="124"/>
      <c r="G38" s="38" t="s">
        <v>78</v>
      </c>
      <c r="H38" s="124"/>
      <c r="I38" s="31"/>
      <c r="J38" s="124"/>
      <c r="K38" s="31"/>
      <c r="L38" s="124"/>
      <c r="M38" s="31"/>
      <c r="N38" s="124"/>
      <c r="O38" s="31"/>
      <c r="P38" s="124"/>
      <c r="Q38" s="31"/>
      <c r="R38" s="124"/>
      <c r="S38" s="31"/>
      <c r="T38" s="175"/>
      <c r="U38" s="26" t="s">
        <v>75</v>
      </c>
      <c r="V38" s="175"/>
    </row>
    <row r="39" spans="1:22" ht="17.25" customHeight="1">
      <c r="A39" s="42"/>
      <c r="B39" s="45"/>
      <c r="C39" s="31"/>
      <c r="D39" s="124"/>
      <c r="E39" s="31"/>
      <c r="F39" s="124"/>
      <c r="G39" s="21"/>
      <c r="H39" s="124"/>
      <c r="I39" s="31"/>
      <c r="J39" s="124"/>
      <c r="K39" s="31"/>
      <c r="L39" s="124"/>
      <c r="M39" s="31"/>
      <c r="N39" s="124"/>
      <c r="O39" s="31"/>
      <c r="P39" s="124"/>
      <c r="Q39" s="31"/>
      <c r="R39" s="124"/>
      <c r="S39" s="31"/>
      <c r="T39" s="175"/>
      <c r="U39" s="21"/>
      <c r="V39" s="175"/>
    </row>
    <row r="40" spans="1:22" ht="17.25" customHeight="1">
      <c r="A40" s="42"/>
      <c r="B40" s="45"/>
      <c r="C40" s="31"/>
      <c r="D40" s="124"/>
      <c r="E40" s="31"/>
      <c r="F40" s="124"/>
      <c r="G40" s="195" t="s">
        <v>38</v>
      </c>
      <c r="H40" s="124">
        <v>90</v>
      </c>
      <c r="I40" s="31"/>
      <c r="J40" s="124"/>
      <c r="K40" s="31"/>
      <c r="L40" s="124"/>
      <c r="M40" s="31"/>
      <c r="N40" s="124"/>
      <c r="O40" s="31"/>
      <c r="P40" s="124"/>
      <c r="Q40" s="31"/>
      <c r="R40" s="124"/>
      <c r="S40" s="31"/>
      <c r="T40" s="175"/>
      <c r="U40" s="31"/>
      <c r="V40" s="175"/>
    </row>
    <row r="41" spans="1:22" ht="17.25" customHeight="1">
      <c r="A41" s="42"/>
      <c r="B41" s="45"/>
      <c r="C41" s="31"/>
      <c r="D41" s="124"/>
      <c r="E41" s="31"/>
      <c r="F41" s="124"/>
      <c r="G41" s="30" t="s">
        <v>133</v>
      </c>
      <c r="H41" s="124"/>
      <c r="I41" s="31"/>
      <c r="J41" s="124"/>
      <c r="K41" s="31"/>
      <c r="L41" s="124"/>
      <c r="M41" s="31"/>
      <c r="N41" s="124"/>
      <c r="O41" s="31"/>
      <c r="P41" s="124"/>
      <c r="Q41" s="31"/>
      <c r="R41" s="124"/>
      <c r="S41" s="31"/>
      <c r="T41" s="175"/>
      <c r="U41" s="31"/>
      <c r="V41" s="175"/>
    </row>
    <row r="42" spans="1:22" ht="17.25" customHeight="1">
      <c r="A42" s="42"/>
      <c r="B42" s="45"/>
      <c r="C42" s="31"/>
      <c r="D42" s="124"/>
      <c r="E42" s="31"/>
      <c r="F42" s="124"/>
      <c r="G42" s="26" t="s">
        <v>77</v>
      </c>
      <c r="H42" s="124"/>
      <c r="I42" s="31"/>
      <c r="J42" s="124"/>
      <c r="K42" s="31"/>
      <c r="L42" s="124"/>
      <c r="M42" s="31"/>
      <c r="N42" s="124"/>
      <c r="O42" s="31"/>
      <c r="P42" s="124"/>
      <c r="Q42" s="31"/>
      <c r="R42" s="124"/>
      <c r="S42" s="31"/>
      <c r="T42" s="175"/>
      <c r="U42" s="31"/>
      <c r="V42" s="175"/>
    </row>
    <row r="43" spans="1:22" ht="17.25" customHeight="1">
      <c r="A43" s="42"/>
      <c r="B43" s="45"/>
      <c r="C43" s="31"/>
      <c r="D43" s="124"/>
      <c r="E43" s="31"/>
      <c r="F43" s="124"/>
      <c r="G43" s="27"/>
      <c r="H43" s="124"/>
      <c r="I43" s="31"/>
      <c r="J43" s="124"/>
      <c r="K43" s="31"/>
      <c r="L43" s="124"/>
      <c r="M43" s="31"/>
      <c r="N43" s="124"/>
      <c r="O43" s="31"/>
      <c r="P43" s="124"/>
      <c r="Q43" s="31"/>
      <c r="R43" s="124"/>
      <c r="S43" s="31"/>
      <c r="T43" s="175"/>
      <c r="U43" s="31"/>
      <c r="V43" s="175"/>
    </row>
    <row r="44" spans="1:22" ht="17.25" customHeight="1">
      <c r="A44" s="42"/>
      <c r="B44" s="45"/>
      <c r="C44" s="31"/>
      <c r="D44" s="124"/>
      <c r="E44" s="31"/>
      <c r="F44" s="124"/>
      <c r="G44" s="195" t="s">
        <v>20</v>
      </c>
      <c r="H44" s="124">
        <v>85</v>
      </c>
      <c r="I44" s="31"/>
      <c r="J44" s="124"/>
      <c r="K44" s="31"/>
      <c r="L44" s="124"/>
      <c r="M44" s="31"/>
      <c r="N44" s="124"/>
      <c r="O44" s="31"/>
      <c r="P44" s="124"/>
      <c r="Q44" s="31"/>
      <c r="R44" s="124"/>
      <c r="S44" s="31"/>
      <c r="T44" s="175"/>
      <c r="U44" s="31"/>
      <c r="V44" s="175"/>
    </row>
    <row r="45" spans="1:22" ht="17.25" customHeight="1">
      <c r="A45" s="42"/>
      <c r="B45" s="45"/>
      <c r="C45" s="31"/>
      <c r="D45" s="124"/>
      <c r="E45" s="31"/>
      <c r="F45" s="124"/>
      <c r="G45" s="30" t="s">
        <v>144</v>
      </c>
      <c r="H45" s="124"/>
      <c r="I45" s="31"/>
      <c r="J45" s="124"/>
      <c r="K45" s="31"/>
      <c r="L45" s="124"/>
      <c r="M45" s="31"/>
      <c r="N45" s="124"/>
      <c r="O45" s="31"/>
      <c r="P45" s="124"/>
      <c r="Q45" s="31"/>
      <c r="R45" s="124"/>
      <c r="S45" s="31"/>
      <c r="T45" s="175"/>
      <c r="U45" s="31"/>
      <c r="V45" s="175"/>
    </row>
    <row r="46" spans="1:22" ht="17.25" customHeight="1">
      <c r="A46" s="42"/>
      <c r="B46" s="45"/>
      <c r="C46" s="31"/>
      <c r="D46" s="125"/>
      <c r="E46" s="31"/>
      <c r="F46" s="125"/>
      <c r="G46" s="38" t="s">
        <v>78</v>
      </c>
      <c r="H46" s="125"/>
      <c r="I46" s="31"/>
      <c r="J46" s="125"/>
      <c r="K46" s="31"/>
      <c r="L46" s="125"/>
      <c r="M46" s="31"/>
      <c r="N46" s="125"/>
      <c r="O46" s="31"/>
      <c r="P46" s="125"/>
      <c r="Q46" s="31"/>
      <c r="R46" s="125"/>
      <c r="S46" s="31"/>
      <c r="T46" s="176"/>
      <c r="U46" s="31"/>
      <c r="V46" s="176"/>
    </row>
    <row r="47" spans="1:22" ht="17.25" customHeight="1" thickBot="1">
      <c r="A47" s="43"/>
      <c r="B47" s="46"/>
      <c r="C47" s="32"/>
      <c r="D47" s="125"/>
      <c r="E47" s="32"/>
      <c r="F47" s="125"/>
      <c r="G47" s="39"/>
      <c r="H47" s="125"/>
      <c r="I47" s="32"/>
      <c r="J47" s="125"/>
      <c r="K47" s="32"/>
      <c r="L47" s="125"/>
      <c r="M47" s="32"/>
      <c r="N47" s="125"/>
      <c r="O47" s="32"/>
      <c r="P47" s="125"/>
      <c r="Q47" s="32"/>
      <c r="R47" s="125"/>
      <c r="S47" s="32"/>
      <c r="T47" s="177"/>
      <c r="U47" s="32"/>
      <c r="V47" s="177"/>
    </row>
    <row r="48" spans="1:22">
      <c r="A48" s="16"/>
      <c r="B48" s="16"/>
      <c r="C48" s="16"/>
      <c r="D48" s="51"/>
      <c r="E48" s="16"/>
      <c r="F48" s="51"/>
      <c r="G48" s="16"/>
      <c r="H48" s="51"/>
      <c r="I48" s="16"/>
      <c r="J48" s="51"/>
      <c r="K48" s="16"/>
      <c r="L48" s="51"/>
      <c r="M48" s="16"/>
      <c r="N48" s="51"/>
      <c r="O48" s="16"/>
      <c r="P48" s="51"/>
      <c r="Q48" s="16"/>
      <c r="R48" s="51"/>
      <c r="S48" s="10" t="s">
        <v>120</v>
      </c>
      <c r="T48" s="51"/>
      <c r="U48" s="16"/>
      <c r="V48" s="51"/>
    </row>
    <row r="49" spans="1:22" ht="31.5">
      <c r="A49" s="17"/>
      <c r="B49" s="17"/>
      <c r="C49" s="17"/>
      <c r="D49" s="18"/>
      <c r="E49" s="17"/>
      <c r="F49" s="18"/>
      <c r="G49" s="17"/>
      <c r="H49" s="18"/>
      <c r="I49" s="17"/>
      <c r="J49" s="18"/>
      <c r="K49" s="17"/>
      <c r="L49" s="18"/>
      <c r="M49" s="17"/>
      <c r="N49" s="18"/>
      <c r="O49" s="17"/>
      <c r="P49" s="18"/>
      <c r="Q49" s="17"/>
      <c r="R49" s="18"/>
      <c r="S49" s="21" t="s">
        <v>54</v>
      </c>
      <c r="T49" s="18"/>
      <c r="U49" s="17"/>
      <c r="V49" s="18"/>
    </row>
    <row r="50" spans="1:22">
      <c r="A50" s="17"/>
      <c r="B50" s="17"/>
      <c r="C50" s="17"/>
      <c r="D50" s="18"/>
      <c r="E50" s="17"/>
      <c r="F50" s="18"/>
      <c r="G50" s="17"/>
      <c r="H50" s="18"/>
      <c r="I50" s="17"/>
      <c r="J50" s="18"/>
      <c r="K50" s="17"/>
      <c r="L50" s="18"/>
      <c r="M50" s="17"/>
      <c r="N50" s="18"/>
      <c r="O50" s="17"/>
      <c r="P50" s="18"/>
      <c r="Q50" s="17"/>
      <c r="R50" s="18"/>
      <c r="S50" s="13" t="s">
        <v>121</v>
      </c>
      <c r="T50" s="18"/>
      <c r="U50" s="17"/>
      <c r="V50" s="18"/>
    </row>
    <row r="51" spans="1:22">
      <c r="A51" s="17"/>
      <c r="B51" s="17"/>
      <c r="C51" s="17"/>
      <c r="D51" s="18"/>
      <c r="E51" s="17"/>
      <c r="F51" s="18"/>
      <c r="G51" s="17"/>
      <c r="H51" s="18"/>
      <c r="I51" s="17"/>
      <c r="J51" s="18"/>
      <c r="K51" s="17"/>
      <c r="L51" s="18"/>
      <c r="M51" s="17"/>
      <c r="N51" s="18"/>
      <c r="O51" s="17"/>
      <c r="P51" s="18"/>
      <c r="Q51" s="17"/>
      <c r="R51" s="18"/>
      <c r="S51" s="12" t="s">
        <v>63</v>
      </c>
      <c r="T51" s="18"/>
      <c r="U51" s="17"/>
      <c r="V51" s="18"/>
    </row>
    <row r="52" spans="1:22">
      <c r="A52" s="17"/>
      <c r="B52" s="17"/>
      <c r="C52" s="17"/>
      <c r="D52" s="18"/>
      <c r="E52" s="17"/>
      <c r="F52" s="18"/>
      <c r="G52" s="17"/>
      <c r="H52" s="18"/>
      <c r="I52" s="17"/>
      <c r="J52" s="18"/>
      <c r="K52" s="17"/>
      <c r="L52" s="18"/>
      <c r="M52" s="17"/>
      <c r="N52" s="18"/>
      <c r="O52" s="17"/>
      <c r="P52" s="18"/>
      <c r="Q52" s="17"/>
      <c r="R52" s="18"/>
      <c r="S52" s="12"/>
      <c r="T52" s="18"/>
      <c r="U52" s="17"/>
      <c r="V52" s="18"/>
    </row>
    <row r="53" spans="1:22">
      <c r="A53" s="17"/>
      <c r="B53" s="17"/>
      <c r="C53" s="17"/>
      <c r="D53" s="18"/>
      <c r="E53" s="17"/>
      <c r="F53" s="18"/>
      <c r="G53" s="17"/>
      <c r="H53" s="18"/>
      <c r="I53" s="17"/>
      <c r="J53" s="18"/>
      <c r="K53" s="17"/>
      <c r="L53" s="18"/>
      <c r="M53" s="17"/>
      <c r="N53" s="18"/>
      <c r="O53" s="17"/>
      <c r="P53" s="18"/>
      <c r="Q53" s="17"/>
      <c r="R53" s="18"/>
      <c r="S53" s="14" t="s">
        <v>81</v>
      </c>
      <c r="T53" s="18">
        <v>60</v>
      </c>
      <c r="U53" s="17"/>
      <c r="V53" s="18"/>
    </row>
    <row r="54" spans="1:22">
      <c r="A54" s="17"/>
      <c r="B54" s="17"/>
      <c r="C54" s="17"/>
      <c r="D54" s="18"/>
      <c r="E54" s="17"/>
      <c r="F54" s="18"/>
      <c r="G54" s="17"/>
      <c r="H54" s="18"/>
      <c r="I54" s="17"/>
      <c r="J54" s="18"/>
      <c r="K54" s="17"/>
      <c r="L54" s="18"/>
      <c r="M54" s="17"/>
      <c r="N54" s="18"/>
      <c r="O54" s="17"/>
      <c r="P54" s="18"/>
      <c r="Q54" s="17"/>
      <c r="R54" s="18"/>
      <c r="S54" s="11" t="s">
        <v>107</v>
      </c>
      <c r="T54" s="18">
        <v>60</v>
      </c>
      <c r="U54" s="17"/>
      <c r="V54" s="18"/>
    </row>
    <row r="55" spans="1:22" ht="17.25" thickBot="1">
      <c r="A55" s="20"/>
      <c r="B55" s="20"/>
      <c r="C55" s="20"/>
      <c r="D55" s="19"/>
      <c r="E55" s="20"/>
      <c r="F55" s="19"/>
      <c r="G55" s="20"/>
      <c r="H55" s="19"/>
      <c r="I55" s="20"/>
      <c r="J55" s="19"/>
      <c r="K55" s="20"/>
      <c r="L55" s="19"/>
      <c r="M55" s="20"/>
      <c r="N55" s="19"/>
      <c r="O55" s="20"/>
      <c r="P55" s="19"/>
      <c r="Q55" s="20"/>
      <c r="R55" s="19"/>
      <c r="S55" s="15" t="s">
        <v>52</v>
      </c>
      <c r="T55" s="19">
        <v>60</v>
      </c>
      <c r="U55" s="20"/>
      <c r="V55" s="19"/>
    </row>
    <row r="56" spans="1:22" ht="17.25" thickBot="1"/>
    <row r="57" spans="1:22" s="56" customFormat="1" ht="15.75">
      <c r="A57" s="253" t="s">
        <v>0</v>
      </c>
      <c r="B57" s="254" t="s">
        <v>1</v>
      </c>
      <c r="C57" s="53" t="s">
        <v>2</v>
      </c>
      <c r="D57" s="54"/>
      <c r="E57" s="55">
        <v>45814</v>
      </c>
      <c r="F57" s="54"/>
      <c r="G57" s="55">
        <v>45817</v>
      </c>
      <c r="H57" s="54"/>
      <c r="I57" s="55">
        <v>45818</v>
      </c>
      <c r="J57" s="54"/>
      <c r="K57" s="55">
        <v>45819</v>
      </c>
      <c r="L57" s="54"/>
      <c r="M57" s="55">
        <v>45820</v>
      </c>
      <c r="N57" s="54"/>
      <c r="O57" s="55">
        <v>45821</v>
      </c>
      <c r="P57" s="54"/>
      <c r="Q57" s="55">
        <v>45824</v>
      </c>
      <c r="R57" s="54"/>
      <c r="S57" s="55">
        <v>45825</v>
      </c>
      <c r="T57" s="54"/>
      <c r="U57" s="55">
        <v>45826</v>
      </c>
      <c r="V57" s="179"/>
    </row>
    <row r="58" spans="1:22" s="56" customFormat="1" thickBot="1">
      <c r="A58" s="253"/>
      <c r="B58" s="255"/>
      <c r="C58" s="53" t="s">
        <v>182</v>
      </c>
      <c r="D58" s="54"/>
      <c r="E58" s="53" t="s">
        <v>183</v>
      </c>
      <c r="F58" s="54"/>
      <c r="G58" s="53" t="s">
        <v>184</v>
      </c>
      <c r="H58" s="54"/>
      <c r="I58" s="53" t="s">
        <v>185</v>
      </c>
      <c r="J58" s="54"/>
      <c r="K58" s="53" t="s">
        <v>186</v>
      </c>
      <c r="L58" s="54"/>
      <c r="M58" s="53" t="s">
        <v>187</v>
      </c>
      <c r="N58" s="54"/>
      <c r="O58" s="53" t="s">
        <v>183</v>
      </c>
      <c r="P58" s="54"/>
      <c r="Q58" s="53" t="s">
        <v>184</v>
      </c>
      <c r="R58" s="54"/>
      <c r="S58" s="53" t="s">
        <v>185</v>
      </c>
      <c r="T58" s="54"/>
      <c r="U58" s="53" t="s">
        <v>186</v>
      </c>
      <c r="V58" s="179"/>
    </row>
    <row r="59" spans="1:22" s="56" customFormat="1" ht="28.5">
      <c r="A59" s="57" t="s">
        <v>145</v>
      </c>
      <c r="B59" s="183" t="s">
        <v>10</v>
      </c>
      <c r="C59" s="57" t="s">
        <v>148</v>
      </c>
      <c r="D59" s="54"/>
      <c r="E59" s="57" t="s">
        <v>150</v>
      </c>
      <c r="F59" s="54"/>
      <c r="G59" s="57" t="s">
        <v>150</v>
      </c>
      <c r="H59" s="54"/>
      <c r="I59" s="57" t="s">
        <v>150</v>
      </c>
      <c r="J59" s="54"/>
      <c r="K59" s="57" t="s">
        <v>148</v>
      </c>
      <c r="L59" s="54"/>
      <c r="M59" s="57" t="s">
        <v>148</v>
      </c>
      <c r="N59" s="54"/>
      <c r="O59" s="57" t="s">
        <v>150</v>
      </c>
      <c r="P59" s="54"/>
      <c r="Q59" s="57" t="s">
        <v>120</v>
      </c>
      <c r="R59" s="54"/>
      <c r="S59" s="57" t="s">
        <v>154</v>
      </c>
      <c r="T59" s="54"/>
      <c r="U59" s="57" t="s">
        <v>120</v>
      </c>
      <c r="V59" s="179"/>
    </row>
    <row r="60" spans="1:22" s="56" customFormat="1" ht="28.5">
      <c r="A60" s="57" t="s">
        <v>146</v>
      </c>
      <c r="B60" s="184" t="s">
        <v>11</v>
      </c>
      <c r="C60" s="57" t="s">
        <v>149</v>
      </c>
      <c r="D60" s="54"/>
      <c r="E60" s="57" t="s">
        <v>151</v>
      </c>
      <c r="F60" s="54"/>
      <c r="G60" s="57" t="s">
        <v>152</v>
      </c>
      <c r="H60" s="54"/>
      <c r="I60" s="57" t="s">
        <v>149</v>
      </c>
      <c r="J60" s="54"/>
      <c r="K60" s="57" t="s">
        <v>149</v>
      </c>
      <c r="L60" s="54"/>
      <c r="M60" s="57" t="s">
        <v>151</v>
      </c>
      <c r="N60" s="54"/>
      <c r="O60" s="57" t="s">
        <v>149</v>
      </c>
      <c r="P60" s="54"/>
      <c r="Q60" s="57" t="s">
        <v>149</v>
      </c>
      <c r="R60" s="54"/>
      <c r="S60" s="57" t="s">
        <v>149</v>
      </c>
      <c r="T60" s="54"/>
      <c r="U60" s="57" t="s">
        <v>153</v>
      </c>
      <c r="V60" s="179"/>
    </row>
    <row r="61" spans="1:22" s="56" customFormat="1" ht="15.75">
      <c r="A61" s="57" t="s">
        <v>147</v>
      </c>
      <c r="B61" s="184" t="s">
        <v>12</v>
      </c>
      <c r="C61" s="58" t="s">
        <v>81</v>
      </c>
      <c r="D61" s="54">
        <v>75</v>
      </c>
      <c r="E61" s="57"/>
      <c r="F61" s="54"/>
      <c r="G61" s="57"/>
      <c r="H61" s="54"/>
      <c r="I61" s="57"/>
      <c r="J61" s="54"/>
      <c r="K61" s="58" t="s">
        <v>81</v>
      </c>
      <c r="L61" s="54">
        <v>75</v>
      </c>
      <c r="M61" s="58" t="s">
        <v>103</v>
      </c>
      <c r="N61" s="54">
        <v>94</v>
      </c>
      <c r="O61" s="58" t="s">
        <v>85</v>
      </c>
      <c r="P61" s="54">
        <v>75</v>
      </c>
      <c r="Q61" s="57" t="s">
        <v>61</v>
      </c>
      <c r="R61" s="54"/>
      <c r="S61" s="58" t="s">
        <v>88</v>
      </c>
      <c r="T61" s="54">
        <v>75</v>
      </c>
      <c r="U61" s="57"/>
      <c r="V61" s="179"/>
    </row>
    <row r="62" spans="1:22" s="56" customFormat="1" ht="15.75">
      <c r="A62" s="59"/>
      <c r="B62" s="185"/>
      <c r="C62" s="59"/>
      <c r="D62" s="54"/>
      <c r="E62" s="57" t="s">
        <v>53</v>
      </c>
      <c r="F62" s="54"/>
      <c r="G62" s="57" t="s">
        <v>53</v>
      </c>
      <c r="H62" s="54"/>
      <c r="I62" s="57" t="s">
        <v>53</v>
      </c>
      <c r="J62" s="54"/>
      <c r="K62" s="59"/>
      <c r="L62" s="54"/>
      <c r="M62" s="57"/>
      <c r="N62" s="54"/>
      <c r="O62" s="57"/>
      <c r="P62" s="54"/>
      <c r="Q62" s="57" t="s">
        <v>153</v>
      </c>
      <c r="R62" s="54"/>
      <c r="S62" s="59"/>
      <c r="T62" s="54"/>
      <c r="U62" s="57" t="s">
        <v>155</v>
      </c>
      <c r="V62" s="179"/>
    </row>
    <row r="63" spans="1:22" s="56" customFormat="1" ht="24.75" customHeight="1">
      <c r="A63" s="59"/>
      <c r="B63" s="185"/>
      <c r="C63" s="59"/>
      <c r="D63" s="54"/>
      <c r="E63" s="57" t="s">
        <v>149</v>
      </c>
      <c r="F63" s="54"/>
      <c r="G63" s="57" t="s">
        <v>149</v>
      </c>
      <c r="H63" s="54"/>
      <c r="I63" s="57" t="s">
        <v>152</v>
      </c>
      <c r="J63" s="54"/>
      <c r="K63" s="59"/>
      <c r="L63" s="54"/>
      <c r="M63" s="59"/>
      <c r="N63" s="54"/>
      <c r="O63" s="59"/>
      <c r="P63" s="54"/>
      <c r="Q63" s="57" t="s">
        <v>53</v>
      </c>
      <c r="R63" s="54"/>
      <c r="S63" s="59"/>
      <c r="T63" s="54"/>
      <c r="U63" s="57" t="s">
        <v>149</v>
      </c>
      <c r="V63" s="179"/>
    </row>
    <row r="64" spans="1:22" s="56" customFormat="1" ht="28.5">
      <c r="A64" s="59"/>
      <c r="B64" s="185"/>
      <c r="C64" s="59"/>
      <c r="D64" s="54"/>
      <c r="E64" s="58" t="s">
        <v>91</v>
      </c>
      <c r="F64" s="54">
        <v>75</v>
      </c>
      <c r="G64" s="58" t="s">
        <v>85</v>
      </c>
      <c r="H64" s="54">
        <v>75</v>
      </c>
      <c r="I64" s="58" t="s">
        <v>91</v>
      </c>
      <c r="J64" s="54">
        <v>113</v>
      </c>
      <c r="K64" s="59"/>
      <c r="L64" s="54"/>
      <c r="M64" s="59"/>
      <c r="N64" s="54"/>
      <c r="O64" s="59"/>
      <c r="P64" s="54"/>
      <c r="Q64" s="57" t="s">
        <v>151</v>
      </c>
      <c r="R64" s="54"/>
      <c r="S64" s="59"/>
      <c r="T64" s="54"/>
      <c r="U64" s="58" t="s">
        <v>81</v>
      </c>
      <c r="V64" s="179">
        <v>75</v>
      </c>
    </row>
    <row r="65" spans="1:22" s="56" customFormat="1" ht="15.75">
      <c r="A65" s="59"/>
      <c r="B65" s="185"/>
      <c r="C65" s="59"/>
      <c r="D65" s="54"/>
      <c r="E65" s="57"/>
      <c r="F65" s="54"/>
      <c r="G65" s="59"/>
      <c r="H65" s="54"/>
      <c r="I65" s="59"/>
      <c r="J65" s="54"/>
      <c r="K65" s="59"/>
      <c r="L65" s="54"/>
      <c r="M65" s="59"/>
      <c r="N65" s="54"/>
      <c r="O65" s="59"/>
      <c r="P65" s="54"/>
      <c r="Q65" s="58" t="s">
        <v>103</v>
      </c>
      <c r="R65" s="54">
        <v>94</v>
      </c>
      <c r="S65" s="59"/>
      <c r="T65" s="54"/>
      <c r="U65" s="59"/>
      <c r="V65" s="179"/>
    </row>
    <row r="66" spans="1:22" s="56" customFormat="1" thickBot="1">
      <c r="A66" s="59"/>
      <c r="B66" s="186"/>
      <c r="C66" s="59"/>
      <c r="D66" s="54"/>
      <c r="E66" s="59"/>
      <c r="F66" s="54"/>
      <c r="G66" s="59"/>
      <c r="H66" s="54"/>
      <c r="I66" s="59"/>
      <c r="J66" s="54"/>
      <c r="K66" s="59"/>
      <c r="L66" s="54"/>
      <c r="M66" s="59"/>
      <c r="N66" s="54"/>
      <c r="O66" s="59"/>
      <c r="P66" s="54"/>
      <c r="Q66" s="57"/>
      <c r="R66" s="54"/>
      <c r="S66" s="59"/>
      <c r="T66" s="54"/>
      <c r="U66" s="59"/>
      <c r="V66" s="179"/>
    </row>
    <row r="67" spans="1:22" s="56" customFormat="1" ht="15.75">
      <c r="A67" s="59"/>
      <c r="B67" s="183" t="s">
        <v>10</v>
      </c>
      <c r="C67" s="57" t="s">
        <v>154</v>
      </c>
      <c r="D67" s="54"/>
      <c r="E67" s="57" t="s">
        <v>150</v>
      </c>
      <c r="F67" s="54"/>
      <c r="G67" s="57" t="s">
        <v>53</v>
      </c>
      <c r="H67" s="54"/>
      <c r="I67" s="256"/>
      <c r="J67" s="54"/>
      <c r="K67" s="57" t="s">
        <v>61</v>
      </c>
      <c r="L67" s="54"/>
      <c r="M67" s="57" t="s">
        <v>53</v>
      </c>
      <c r="N67" s="54"/>
      <c r="O67" s="256"/>
      <c r="P67" s="54"/>
      <c r="Q67" s="57" t="s">
        <v>61</v>
      </c>
      <c r="R67" s="54"/>
      <c r="S67" s="57" t="s">
        <v>53</v>
      </c>
      <c r="T67" s="54"/>
      <c r="U67" s="247"/>
      <c r="V67" s="179"/>
    </row>
    <row r="68" spans="1:22" s="56" customFormat="1" ht="31.5" customHeight="1">
      <c r="A68" s="59"/>
      <c r="B68" s="184" t="s">
        <v>156</v>
      </c>
      <c r="C68" s="57" t="s">
        <v>157</v>
      </c>
      <c r="D68" s="54"/>
      <c r="E68" s="57" t="s">
        <v>158</v>
      </c>
      <c r="F68" s="54"/>
      <c r="G68" s="57" t="s">
        <v>157</v>
      </c>
      <c r="H68" s="54"/>
      <c r="I68" s="256"/>
      <c r="J68" s="54"/>
      <c r="K68" s="57" t="s">
        <v>157</v>
      </c>
      <c r="L68" s="54"/>
      <c r="M68" s="57" t="s">
        <v>158</v>
      </c>
      <c r="N68" s="54"/>
      <c r="O68" s="256"/>
      <c r="P68" s="54"/>
      <c r="Q68" s="57" t="s">
        <v>160</v>
      </c>
      <c r="R68" s="54"/>
      <c r="S68" s="57" t="s">
        <v>157</v>
      </c>
      <c r="T68" s="54"/>
      <c r="U68" s="247"/>
      <c r="V68" s="179"/>
    </row>
    <row r="69" spans="1:22" s="56" customFormat="1" ht="15.75">
      <c r="A69" s="59"/>
      <c r="B69" s="184" t="s">
        <v>12</v>
      </c>
      <c r="C69" s="58" t="s">
        <v>91</v>
      </c>
      <c r="D69" s="54">
        <v>75</v>
      </c>
      <c r="E69" s="58" t="s">
        <v>103</v>
      </c>
      <c r="F69" s="54">
        <v>75</v>
      </c>
      <c r="G69" s="58" t="s">
        <v>88</v>
      </c>
      <c r="H69" s="54">
        <v>75</v>
      </c>
      <c r="I69" s="256"/>
      <c r="J69" s="54"/>
      <c r="K69" s="57" t="s">
        <v>53</v>
      </c>
      <c r="L69" s="54"/>
      <c r="M69" s="58" t="s">
        <v>27</v>
      </c>
      <c r="N69" s="54">
        <v>75</v>
      </c>
      <c r="O69" s="256"/>
      <c r="P69" s="54"/>
      <c r="Q69" s="58" t="s">
        <v>97</v>
      </c>
      <c r="R69" s="54">
        <v>75</v>
      </c>
      <c r="S69" s="58" t="s">
        <v>103</v>
      </c>
      <c r="T69" s="54">
        <v>75</v>
      </c>
      <c r="U69" s="247"/>
      <c r="V69" s="179"/>
    </row>
    <row r="70" spans="1:22" s="56" customFormat="1" ht="28.5">
      <c r="A70" s="59"/>
      <c r="B70" s="185"/>
      <c r="C70" s="59"/>
      <c r="D70" s="54"/>
      <c r="E70" s="60"/>
      <c r="F70" s="54"/>
      <c r="G70" s="59"/>
      <c r="H70" s="54"/>
      <c r="I70" s="256"/>
      <c r="J70" s="54"/>
      <c r="K70" s="57" t="s">
        <v>159</v>
      </c>
      <c r="L70" s="54"/>
      <c r="M70" s="59"/>
      <c r="N70" s="54"/>
      <c r="O70" s="256"/>
      <c r="P70" s="54"/>
      <c r="Q70" s="59"/>
      <c r="R70" s="54"/>
      <c r="S70" s="57"/>
      <c r="T70" s="54"/>
      <c r="U70" s="247"/>
      <c r="V70" s="179"/>
    </row>
    <row r="71" spans="1:22" s="56" customFormat="1" thickBot="1">
      <c r="A71" s="59"/>
      <c r="B71" s="186"/>
      <c r="C71" s="59"/>
      <c r="D71" s="54"/>
      <c r="E71" s="59"/>
      <c r="F71" s="54"/>
      <c r="G71" s="59"/>
      <c r="H71" s="54"/>
      <c r="I71" s="256"/>
      <c r="J71" s="54"/>
      <c r="K71" s="58" t="s">
        <v>85</v>
      </c>
      <c r="L71" s="54"/>
      <c r="M71" s="59"/>
      <c r="N71" s="54"/>
      <c r="O71" s="256"/>
      <c r="P71" s="54"/>
      <c r="Q71" s="59"/>
      <c r="R71" s="54"/>
      <c r="S71" s="59"/>
      <c r="T71" s="54"/>
      <c r="U71" s="247"/>
      <c r="V71" s="179"/>
    </row>
    <row r="72" spans="1:22" s="56" customFormat="1" ht="28.5">
      <c r="A72" s="61" t="s">
        <v>145</v>
      </c>
      <c r="B72" s="187" t="s">
        <v>10</v>
      </c>
      <c r="C72" s="61" t="s">
        <v>22</v>
      </c>
      <c r="D72" s="54"/>
      <c r="E72" s="61" t="s">
        <v>13</v>
      </c>
      <c r="F72" s="54"/>
      <c r="G72" s="61" t="s">
        <v>22</v>
      </c>
      <c r="H72" s="54"/>
      <c r="I72" s="61" t="s">
        <v>22</v>
      </c>
      <c r="J72" s="54"/>
      <c r="K72" s="61" t="s">
        <v>22</v>
      </c>
      <c r="L72" s="54"/>
      <c r="M72" s="61" t="s">
        <v>22</v>
      </c>
      <c r="N72" s="54"/>
      <c r="O72" s="61" t="s">
        <v>177</v>
      </c>
      <c r="P72" s="54"/>
      <c r="Q72" s="61" t="s">
        <v>22</v>
      </c>
      <c r="R72" s="54"/>
      <c r="S72" s="61" t="s">
        <v>13</v>
      </c>
      <c r="T72" s="54"/>
      <c r="U72" s="61" t="s">
        <v>22</v>
      </c>
      <c r="V72" s="179"/>
    </row>
    <row r="73" spans="1:22" s="56" customFormat="1" ht="30.75" customHeight="1">
      <c r="A73" s="61" t="s">
        <v>161</v>
      </c>
      <c r="B73" s="188" t="s">
        <v>11</v>
      </c>
      <c r="C73" s="61" t="s">
        <v>152</v>
      </c>
      <c r="D73" s="54"/>
      <c r="E73" s="61" t="s">
        <v>166</v>
      </c>
      <c r="F73" s="54"/>
      <c r="G73" s="61" t="s">
        <v>168</v>
      </c>
      <c r="H73" s="54"/>
      <c r="I73" s="61" t="s">
        <v>166</v>
      </c>
      <c r="J73" s="54"/>
      <c r="K73" s="61" t="s">
        <v>163</v>
      </c>
      <c r="L73" s="54"/>
      <c r="M73" s="61" t="s">
        <v>152</v>
      </c>
      <c r="N73" s="54"/>
      <c r="O73" s="61" t="s">
        <v>178</v>
      </c>
      <c r="P73" s="54"/>
      <c r="Q73" s="61" t="s">
        <v>152</v>
      </c>
      <c r="R73" s="54"/>
      <c r="S73" s="61" t="s">
        <v>152</v>
      </c>
      <c r="T73" s="54"/>
      <c r="U73" s="61" t="s">
        <v>178</v>
      </c>
      <c r="V73" s="179"/>
    </row>
    <row r="74" spans="1:22" s="56" customFormat="1" ht="15.75">
      <c r="A74" s="61" t="s">
        <v>162</v>
      </c>
      <c r="B74" s="188" t="s">
        <v>12</v>
      </c>
      <c r="C74" s="61"/>
      <c r="D74" s="54"/>
      <c r="E74" s="63"/>
      <c r="F74" s="54"/>
      <c r="G74" s="63"/>
      <c r="H74" s="54"/>
      <c r="I74" s="63"/>
      <c r="J74" s="54"/>
      <c r="K74" s="64"/>
      <c r="L74" s="54"/>
      <c r="M74" s="63"/>
      <c r="N74" s="54"/>
      <c r="O74" s="64"/>
      <c r="P74" s="54"/>
      <c r="Q74" s="63"/>
      <c r="R74" s="54"/>
      <c r="S74" s="65"/>
      <c r="T74" s="54"/>
      <c r="U74" s="66"/>
      <c r="V74" s="179"/>
    </row>
    <row r="75" spans="1:22" s="56" customFormat="1" ht="15.75">
      <c r="A75" s="67"/>
      <c r="B75" s="189"/>
      <c r="C75" s="61" t="s">
        <v>13</v>
      </c>
      <c r="D75" s="54"/>
      <c r="E75" s="62" t="s">
        <v>18</v>
      </c>
      <c r="F75" s="54">
        <v>57</v>
      </c>
      <c r="G75" s="61" t="s">
        <v>13</v>
      </c>
      <c r="H75" s="54"/>
      <c r="I75" s="61" t="s">
        <v>13</v>
      </c>
      <c r="J75" s="54"/>
      <c r="K75" s="62" t="s">
        <v>88</v>
      </c>
      <c r="L75" s="54">
        <v>90</v>
      </c>
      <c r="M75" s="61" t="s">
        <v>13</v>
      </c>
      <c r="N75" s="54"/>
      <c r="O75" s="62" t="s">
        <v>91</v>
      </c>
      <c r="P75" s="54">
        <v>75</v>
      </c>
      <c r="Q75" s="61" t="s">
        <v>13</v>
      </c>
      <c r="R75" s="54"/>
      <c r="S75" s="62" t="s">
        <v>18</v>
      </c>
      <c r="T75" s="54">
        <v>113</v>
      </c>
      <c r="U75" s="62" t="s">
        <v>103</v>
      </c>
      <c r="V75" s="179">
        <v>75</v>
      </c>
    </row>
    <row r="76" spans="1:22" s="56" customFormat="1" ht="30" customHeight="1">
      <c r="A76" s="67"/>
      <c r="B76" s="189"/>
      <c r="C76" s="61" t="s">
        <v>163</v>
      </c>
      <c r="D76" s="54"/>
      <c r="E76" s="61" t="s">
        <v>153</v>
      </c>
      <c r="F76" s="54"/>
      <c r="G76" s="61" t="s">
        <v>169</v>
      </c>
      <c r="H76" s="54"/>
      <c r="I76" s="61" t="s">
        <v>152</v>
      </c>
      <c r="J76" s="54"/>
      <c r="K76" s="61" t="s">
        <v>164</v>
      </c>
      <c r="L76" s="54"/>
      <c r="M76" s="61" t="s">
        <v>174</v>
      </c>
      <c r="N76" s="54"/>
      <c r="O76" s="61" t="s">
        <v>149</v>
      </c>
      <c r="P76" s="54"/>
      <c r="Q76" s="61" t="s">
        <v>178</v>
      </c>
      <c r="R76" s="54"/>
      <c r="S76" s="61"/>
      <c r="T76" s="54"/>
      <c r="U76" s="61" t="s">
        <v>149</v>
      </c>
      <c r="V76" s="179"/>
    </row>
    <row r="77" spans="1:22" s="56" customFormat="1" ht="15.75">
      <c r="A77" s="67"/>
      <c r="B77" s="189"/>
      <c r="C77" s="61"/>
      <c r="D77" s="54"/>
      <c r="E77" s="62" t="s">
        <v>60</v>
      </c>
      <c r="F77" s="54">
        <v>75</v>
      </c>
      <c r="G77" s="63"/>
      <c r="H77" s="54"/>
      <c r="I77" s="63"/>
      <c r="J77" s="54"/>
      <c r="K77" s="62" t="s">
        <v>97</v>
      </c>
      <c r="L77" s="54">
        <v>79</v>
      </c>
      <c r="M77" s="64"/>
      <c r="N77" s="54"/>
      <c r="O77" s="62" t="s">
        <v>19</v>
      </c>
      <c r="P77" s="54">
        <v>75</v>
      </c>
      <c r="Q77" s="64"/>
      <c r="R77" s="54"/>
      <c r="S77" s="67"/>
      <c r="T77" s="54"/>
      <c r="U77" s="62" t="s">
        <v>101</v>
      </c>
      <c r="V77" s="179">
        <v>75</v>
      </c>
    </row>
    <row r="78" spans="1:22" s="56" customFormat="1" ht="28.5" customHeight="1">
      <c r="A78" s="67"/>
      <c r="B78" s="189"/>
      <c r="C78" s="62" t="s">
        <v>85</v>
      </c>
      <c r="D78" s="54">
        <v>90</v>
      </c>
      <c r="E78" s="61" t="s">
        <v>167</v>
      </c>
      <c r="F78" s="54"/>
      <c r="G78" s="62" t="s">
        <v>97</v>
      </c>
      <c r="H78" s="54">
        <v>105</v>
      </c>
      <c r="I78" s="62" t="s">
        <v>103</v>
      </c>
      <c r="J78" s="54">
        <v>75</v>
      </c>
      <c r="K78" s="61" t="s">
        <v>165</v>
      </c>
      <c r="L78" s="54"/>
      <c r="M78" s="62" t="s">
        <v>175</v>
      </c>
      <c r="N78" s="54">
        <v>90</v>
      </c>
      <c r="O78" s="61" t="s">
        <v>160</v>
      </c>
      <c r="P78" s="54"/>
      <c r="Q78" s="62" t="s">
        <v>85</v>
      </c>
      <c r="R78" s="54">
        <v>75</v>
      </c>
      <c r="S78" s="67"/>
      <c r="T78" s="54"/>
      <c r="U78" s="61" t="s">
        <v>160</v>
      </c>
      <c r="V78" s="179"/>
    </row>
    <row r="79" spans="1:22" s="56" customFormat="1" ht="28.5">
      <c r="A79" s="67"/>
      <c r="B79" s="189"/>
      <c r="C79" s="61" t="s">
        <v>164</v>
      </c>
      <c r="D79" s="54"/>
      <c r="E79" s="67"/>
      <c r="F79" s="54"/>
      <c r="G79" s="61" t="s">
        <v>170</v>
      </c>
      <c r="H79" s="54"/>
      <c r="I79" s="61" t="s">
        <v>149</v>
      </c>
      <c r="J79" s="54"/>
      <c r="K79" s="67"/>
      <c r="L79" s="54"/>
      <c r="M79" s="61" t="s">
        <v>164</v>
      </c>
      <c r="N79" s="54"/>
      <c r="O79" s="67"/>
      <c r="P79" s="54"/>
      <c r="Q79" s="61" t="s">
        <v>181</v>
      </c>
      <c r="R79" s="54"/>
      <c r="S79" s="67"/>
      <c r="T79" s="54"/>
      <c r="U79" s="67"/>
      <c r="V79" s="179"/>
    </row>
    <row r="80" spans="1:22" s="56" customFormat="1" ht="15.75">
      <c r="A80" s="67"/>
      <c r="B80" s="189"/>
      <c r="C80" s="62" t="s">
        <v>103</v>
      </c>
      <c r="D80" s="54">
        <v>79</v>
      </c>
      <c r="E80" s="67"/>
      <c r="F80" s="54"/>
      <c r="G80" s="62" t="s">
        <v>84</v>
      </c>
      <c r="H80" s="54">
        <v>90</v>
      </c>
      <c r="I80" s="62" t="s">
        <v>97</v>
      </c>
      <c r="J80" s="54">
        <v>57</v>
      </c>
      <c r="K80" s="67"/>
      <c r="L80" s="54"/>
      <c r="M80" s="62" t="s">
        <v>97</v>
      </c>
      <c r="N80" s="54">
        <v>98</v>
      </c>
      <c r="O80" s="67"/>
      <c r="P80" s="54"/>
      <c r="Q80" s="68" t="s">
        <v>94</v>
      </c>
      <c r="R80" s="54">
        <v>75</v>
      </c>
      <c r="S80" s="67"/>
      <c r="T80" s="54"/>
      <c r="U80" s="67"/>
      <c r="V80" s="179"/>
    </row>
    <row r="81" spans="1:22" s="56" customFormat="1" ht="27" customHeight="1">
      <c r="A81" s="67"/>
      <c r="B81" s="189"/>
      <c r="C81" s="61" t="s">
        <v>165</v>
      </c>
      <c r="D81" s="54"/>
      <c r="E81" s="67"/>
      <c r="F81" s="54"/>
      <c r="G81" s="61" t="s">
        <v>171</v>
      </c>
      <c r="H81" s="54"/>
      <c r="I81" s="61" t="s">
        <v>173</v>
      </c>
      <c r="J81" s="54"/>
      <c r="K81" s="67"/>
      <c r="L81" s="54"/>
      <c r="M81" s="61" t="s">
        <v>176</v>
      </c>
      <c r="N81" s="54"/>
      <c r="O81" s="67"/>
      <c r="P81" s="54"/>
      <c r="Q81" s="61" t="s">
        <v>160</v>
      </c>
      <c r="R81" s="54"/>
      <c r="S81" s="67"/>
      <c r="T81" s="54"/>
      <c r="U81" s="67"/>
      <c r="V81" s="179"/>
    </row>
    <row r="82" spans="1:22" s="56" customFormat="1" ht="15.75">
      <c r="A82" s="67"/>
      <c r="B82" s="189"/>
      <c r="C82" s="67"/>
      <c r="D82" s="54"/>
      <c r="E82" s="67"/>
      <c r="F82" s="54"/>
      <c r="G82" s="62" t="s">
        <v>97</v>
      </c>
      <c r="H82" s="54">
        <v>19</v>
      </c>
      <c r="I82" s="63"/>
      <c r="J82" s="54"/>
      <c r="K82" s="67"/>
      <c r="L82" s="54"/>
      <c r="M82" s="67"/>
      <c r="N82" s="54"/>
      <c r="O82" s="67"/>
      <c r="P82" s="54"/>
      <c r="Q82" s="67"/>
      <c r="R82" s="54"/>
      <c r="S82" s="67"/>
      <c r="T82" s="54"/>
      <c r="U82" s="67"/>
      <c r="V82" s="179"/>
    </row>
    <row r="83" spans="1:22" s="56" customFormat="1" ht="27.75" customHeight="1" thickBot="1">
      <c r="A83" s="67"/>
      <c r="B83" s="190"/>
      <c r="C83" s="67"/>
      <c r="D83" s="54"/>
      <c r="E83" s="67"/>
      <c r="F83" s="54"/>
      <c r="G83" s="61" t="s">
        <v>172</v>
      </c>
      <c r="H83" s="54"/>
      <c r="I83" s="67"/>
      <c r="J83" s="54"/>
      <c r="K83" s="67"/>
      <c r="L83" s="54"/>
      <c r="M83" s="67"/>
      <c r="N83" s="54"/>
      <c r="O83" s="67"/>
      <c r="P83" s="54"/>
      <c r="Q83" s="67"/>
      <c r="R83" s="54"/>
      <c r="S83" s="67"/>
      <c r="T83" s="54"/>
      <c r="U83" s="67"/>
      <c r="V83" s="179"/>
    </row>
    <row r="84" spans="1:22" s="56" customFormat="1" ht="15.75">
      <c r="A84" s="67"/>
      <c r="B84" s="187" t="s">
        <v>10</v>
      </c>
      <c r="C84" s="248"/>
      <c r="D84" s="54"/>
      <c r="E84" s="61" t="s">
        <v>13</v>
      </c>
      <c r="F84" s="54"/>
      <c r="G84" s="249"/>
      <c r="H84" s="54"/>
      <c r="I84" s="249"/>
      <c r="J84" s="54"/>
      <c r="K84" s="250"/>
      <c r="L84" s="54"/>
      <c r="M84" s="61" t="s">
        <v>22</v>
      </c>
      <c r="N84" s="54"/>
      <c r="O84" s="249"/>
      <c r="P84" s="54"/>
      <c r="Q84" s="249"/>
      <c r="R84" s="54"/>
      <c r="S84" s="249"/>
      <c r="T84" s="54"/>
      <c r="U84" s="249"/>
      <c r="V84" s="179"/>
    </row>
    <row r="85" spans="1:22" s="56" customFormat="1" ht="27" customHeight="1">
      <c r="A85" s="67"/>
      <c r="B85" s="188" t="s">
        <v>156</v>
      </c>
      <c r="C85" s="248"/>
      <c r="D85" s="54"/>
      <c r="E85" s="61" t="s">
        <v>179</v>
      </c>
      <c r="F85" s="54"/>
      <c r="G85" s="249"/>
      <c r="H85" s="54"/>
      <c r="I85" s="249"/>
      <c r="J85" s="54"/>
      <c r="K85" s="250"/>
      <c r="L85" s="54"/>
      <c r="M85" s="61" t="s">
        <v>180</v>
      </c>
      <c r="N85" s="54"/>
      <c r="O85" s="249"/>
      <c r="P85" s="54"/>
      <c r="Q85" s="249"/>
      <c r="R85" s="54"/>
      <c r="S85" s="249"/>
      <c r="T85" s="54"/>
      <c r="U85" s="249"/>
      <c r="V85" s="179"/>
    </row>
    <row r="86" spans="1:22" s="56" customFormat="1" thickBot="1">
      <c r="A86" s="67"/>
      <c r="B86" s="191" t="s">
        <v>12</v>
      </c>
      <c r="C86" s="248"/>
      <c r="D86" s="54"/>
      <c r="E86" s="62" t="s">
        <v>97</v>
      </c>
      <c r="F86" s="54">
        <v>94</v>
      </c>
      <c r="G86" s="249"/>
      <c r="H86" s="54"/>
      <c r="I86" s="249"/>
      <c r="J86" s="54"/>
      <c r="K86" s="250"/>
      <c r="L86" s="54"/>
      <c r="M86" s="62" t="s">
        <v>97</v>
      </c>
      <c r="N86" s="54">
        <v>75</v>
      </c>
      <c r="O86" s="249"/>
      <c r="P86" s="54"/>
      <c r="Q86" s="249"/>
      <c r="R86" s="54"/>
      <c r="S86" s="249"/>
      <c r="T86" s="54"/>
      <c r="U86" s="249"/>
      <c r="V86" s="179"/>
    </row>
    <row r="87" spans="1:22" ht="17.25" thickBot="1"/>
    <row r="88" spans="1:22" ht="17.25" thickTop="1">
      <c r="A88" s="224" t="s">
        <v>0</v>
      </c>
      <c r="B88" s="224" t="s">
        <v>1</v>
      </c>
      <c r="C88" s="1" t="s">
        <v>2</v>
      </c>
      <c r="D88" s="126"/>
      <c r="E88" s="50">
        <v>45814</v>
      </c>
      <c r="F88" s="126"/>
      <c r="G88" s="50">
        <v>45817</v>
      </c>
      <c r="H88" s="126"/>
      <c r="I88" s="50">
        <v>45818</v>
      </c>
      <c r="J88" s="126"/>
      <c r="K88" s="50">
        <v>45819</v>
      </c>
      <c r="L88" s="126"/>
      <c r="M88" s="50">
        <v>45820</v>
      </c>
      <c r="N88" s="126"/>
      <c r="O88" s="50">
        <v>45821</v>
      </c>
      <c r="P88" s="147"/>
      <c r="Q88" s="50">
        <v>45824</v>
      </c>
      <c r="R88" s="147"/>
      <c r="S88" s="50">
        <v>45825</v>
      </c>
      <c r="T88" s="147"/>
      <c r="U88" s="50">
        <v>45826</v>
      </c>
      <c r="V88" s="147"/>
    </row>
    <row r="89" spans="1:22" ht="17.25" thickBot="1">
      <c r="A89" s="225"/>
      <c r="B89" s="225"/>
      <c r="C89" s="2" t="s">
        <v>3</v>
      </c>
      <c r="D89" s="127"/>
      <c r="E89" s="2" t="s">
        <v>4</v>
      </c>
      <c r="F89" s="127"/>
      <c r="G89" s="2" t="s">
        <v>5</v>
      </c>
      <c r="H89" s="127"/>
      <c r="I89" s="2" t="s">
        <v>6</v>
      </c>
      <c r="J89" s="127"/>
      <c r="K89" s="2" t="s">
        <v>7</v>
      </c>
      <c r="L89" s="127"/>
      <c r="M89" s="2" t="s">
        <v>8</v>
      </c>
      <c r="N89" s="127"/>
      <c r="O89" s="2" t="s">
        <v>4</v>
      </c>
      <c r="P89" s="148"/>
      <c r="Q89" s="2" t="s">
        <v>5</v>
      </c>
      <c r="R89" s="148"/>
      <c r="S89" s="2" t="s">
        <v>6</v>
      </c>
      <c r="T89" s="148"/>
      <c r="U89" s="2" t="s">
        <v>7</v>
      </c>
      <c r="V89" s="148"/>
    </row>
    <row r="90" spans="1:22" ht="20.25" customHeight="1" thickTop="1">
      <c r="A90" s="69">
        <v>104</v>
      </c>
      <c r="B90" s="220" t="s">
        <v>191</v>
      </c>
      <c r="C90" s="74" t="s">
        <v>50</v>
      </c>
      <c r="D90" s="128"/>
      <c r="E90" s="78" t="s">
        <v>193</v>
      </c>
      <c r="F90" s="143"/>
      <c r="G90" s="79" t="s">
        <v>194</v>
      </c>
      <c r="H90" s="128"/>
      <c r="I90" s="73" t="s">
        <v>105</v>
      </c>
      <c r="J90" s="128"/>
      <c r="K90" s="73" t="s">
        <v>99</v>
      </c>
      <c r="L90" s="143"/>
      <c r="M90" s="79" t="s">
        <v>194</v>
      </c>
      <c r="N90" s="128"/>
      <c r="O90" s="73" t="s">
        <v>50</v>
      </c>
      <c r="P90" s="167"/>
      <c r="Q90" s="73" t="s">
        <v>86</v>
      </c>
      <c r="R90" s="167"/>
      <c r="S90" s="73" t="s">
        <v>92</v>
      </c>
      <c r="T90" s="167"/>
      <c r="U90" s="73" t="s">
        <v>95</v>
      </c>
      <c r="V90" s="167"/>
    </row>
    <row r="91" spans="1:22">
      <c r="A91" s="70" t="s">
        <v>188</v>
      </c>
      <c r="B91" s="216"/>
      <c r="C91" s="75" t="s">
        <v>192</v>
      </c>
      <c r="D91" s="129"/>
      <c r="E91" s="75" t="s">
        <v>149</v>
      </c>
      <c r="F91" s="142"/>
      <c r="G91" s="73" t="s">
        <v>84</v>
      </c>
      <c r="H91" s="129"/>
      <c r="I91" s="79" t="s">
        <v>192</v>
      </c>
      <c r="J91" s="129"/>
      <c r="K91" s="79" t="s">
        <v>192</v>
      </c>
      <c r="L91" s="142"/>
      <c r="M91" s="73" t="s">
        <v>84</v>
      </c>
      <c r="N91" s="129"/>
      <c r="O91" s="79" t="s">
        <v>192</v>
      </c>
      <c r="P91" s="168"/>
      <c r="Q91" s="79" t="s">
        <v>192</v>
      </c>
      <c r="R91" s="168"/>
      <c r="S91" s="79" t="s">
        <v>192</v>
      </c>
      <c r="T91" s="168"/>
      <c r="U91" s="79" t="s">
        <v>192</v>
      </c>
      <c r="V91" s="168"/>
    </row>
    <row r="92" spans="1:22">
      <c r="A92" s="70" t="s">
        <v>189</v>
      </c>
      <c r="B92" s="216"/>
      <c r="C92" s="76"/>
      <c r="D92" s="129"/>
      <c r="E92" s="76"/>
      <c r="F92" s="142"/>
      <c r="G92" s="79" t="s">
        <v>149</v>
      </c>
      <c r="H92" s="129"/>
      <c r="I92" s="76"/>
      <c r="J92" s="129"/>
      <c r="K92" s="76"/>
      <c r="L92" s="142"/>
      <c r="M92" s="79" t="s">
        <v>149</v>
      </c>
      <c r="N92" s="129"/>
      <c r="O92" s="76"/>
      <c r="P92" s="168"/>
      <c r="Q92" s="76"/>
      <c r="R92" s="168"/>
      <c r="S92" s="76"/>
      <c r="T92" s="168"/>
      <c r="U92" s="76"/>
      <c r="V92" s="168"/>
    </row>
    <row r="93" spans="1:22" ht="17.25" thickBot="1">
      <c r="A93" s="71"/>
      <c r="B93" s="217"/>
      <c r="C93" s="77"/>
      <c r="D93" s="130"/>
      <c r="E93" s="77"/>
      <c r="F93" s="144"/>
      <c r="G93" s="77"/>
      <c r="H93" s="130"/>
      <c r="I93" s="77"/>
      <c r="J93" s="130"/>
      <c r="K93" s="77"/>
      <c r="L93" s="144"/>
      <c r="M93" s="77"/>
      <c r="N93" s="130"/>
      <c r="O93" s="77"/>
      <c r="P93" s="169"/>
      <c r="Q93" s="77"/>
      <c r="R93" s="169"/>
      <c r="S93" s="77"/>
      <c r="T93" s="169"/>
      <c r="U93" s="77"/>
      <c r="V93" s="169"/>
    </row>
    <row r="94" spans="1:22" ht="21.75" customHeight="1">
      <c r="A94" s="70" t="s">
        <v>190</v>
      </c>
      <c r="B94" s="218" t="s">
        <v>195</v>
      </c>
      <c r="C94" s="205"/>
      <c r="D94" s="131"/>
      <c r="E94" s="74" t="s">
        <v>88</v>
      </c>
      <c r="F94" s="139"/>
      <c r="G94" s="232"/>
      <c r="H94" s="139"/>
      <c r="I94" s="232"/>
      <c r="J94" s="131"/>
      <c r="K94" s="73" t="s">
        <v>99</v>
      </c>
      <c r="L94" s="139"/>
      <c r="M94" s="232"/>
      <c r="N94" s="139"/>
      <c r="O94" s="232"/>
      <c r="P94" s="173"/>
      <c r="Q94" s="73" t="s">
        <v>87</v>
      </c>
      <c r="R94" s="151"/>
      <c r="S94" s="232"/>
      <c r="T94" s="151"/>
      <c r="U94" s="232"/>
      <c r="V94" s="151"/>
    </row>
    <row r="95" spans="1:22" ht="29.25" customHeight="1" thickBot="1">
      <c r="A95" s="72"/>
      <c r="B95" s="219"/>
      <c r="C95" s="206"/>
      <c r="D95" s="132"/>
      <c r="E95" s="81" t="s">
        <v>196</v>
      </c>
      <c r="F95" s="140"/>
      <c r="G95" s="231"/>
      <c r="H95" s="140"/>
      <c r="I95" s="231"/>
      <c r="J95" s="132"/>
      <c r="K95" s="82" t="s">
        <v>197</v>
      </c>
      <c r="L95" s="140"/>
      <c r="M95" s="231"/>
      <c r="N95" s="140"/>
      <c r="O95" s="231"/>
      <c r="P95" s="174"/>
      <c r="Q95" s="82" t="s">
        <v>198</v>
      </c>
      <c r="R95" s="152"/>
      <c r="S95" s="231"/>
      <c r="T95" s="152"/>
      <c r="U95" s="231"/>
      <c r="V95" s="152"/>
    </row>
    <row r="96" spans="1:22" ht="21" customHeight="1" thickTop="1">
      <c r="A96" s="69">
        <v>105</v>
      </c>
      <c r="B96" s="220" t="s">
        <v>191</v>
      </c>
      <c r="C96" s="74" t="s">
        <v>82</v>
      </c>
      <c r="D96" s="133"/>
      <c r="E96" s="74" t="s">
        <v>93</v>
      </c>
      <c r="F96" s="141"/>
      <c r="G96" s="79" t="s">
        <v>201</v>
      </c>
      <c r="H96" s="133"/>
      <c r="I96" s="73" t="s">
        <v>95</v>
      </c>
      <c r="J96" s="133"/>
      <c r="K96" s="73" t="s">
        <v>86</v>
      </c>
      <c r="L96" s="141"/>
      <c r="M96" s="79" t="s">
        <v>202</v>
      </c>
      <c r="N96" s="133"/>
      <c r="O96" s="73" t="s">
        <v>51</v>
      </c>
      <c r="P96" s="170"/>
      <c r="Q96" s="73" t="s">
        <v>88</v>
      </c>
      <c r="R96" s="170"/>
      <c r="S96" s="73" t="s">
        <v>86</v>
      </c>
      <c r="T96" s="170"/>
      <c r="U96" s="73" t="s">
        <v>87</v>
      </c>
      <c r="V96" s="170"/>
    </row>
    <row r="97" spans="1:22">
      <c r="A97" s="70" t="s">
        <v>188</v>
      </c>
      <c r="B97" s="216"/>
      <c r="C97" s="75" t="s">
        <v>192</v>
      </c>
      <c r="D97" s="129"/>
      <c r="E97" s="75" t="s">
        <v>149</v>
      </c>
      <c r="F97" s="142"/>
      <c r="G97" s="79" t="s">
        <v>164</v>
      </c>
      <c r="H97" s="129"/>
      <c r="I97" s="79" t="s">
        <v>192</v>
      </c>
      <c r="J97" s="129"/>
      <c r="K97" s="79" t="s">
        <v>192</v>
      </c>
      <c r="L97" s="142"/>
      <c r="M97" s="79" t="s">
        <v>149</v>
      </c>
      <c r="N97" s="129"/>
      <c r="O97" s="79" t="s">
        <v>192</v>
      </c>
      <c r="P97" s="168"/>
      <c r="Q97" s="79" t="s">
        <v>192</v>
      </c>
      <c r="R97" s="168"/>
      <c r="S97" s="79" t="s">
        <v>192</v>
      </c>
      <c r="T97" s="168"/>
      <c r="U97" s="79" t="s">
        <v>192</v>
      </c>
      <c r="V97" s="168"/>
    </row>
    <row r="98" spans="1:22">
      <c r="A98" s="70" t="s">
        <v>199</v>
      </c>
      <c r="B98" s="216"/>
      <c r="C98" s="76"/>
      <c r="D98" s="129"/>
      <c r="E98" s="76"/>
      <c r="F98" s="142"/>
      <c r="G98" s="76"/>
      <c r="H98" s="129"/>
      <c r="I98" s="76"/>
      <c r="J98" s="129"/>
      <c r="K98" s="76"/>
      <c r="L98" s="142"/>
      <c r="M98" s="76"/>
      <c r="N98" s="129"/>
      <c r="O98" s="76"/>
      <c r="P98" s="168"/>
      <c r="Q98" s="76"/>
      <c r="R98" s="168"/>
      <c r="S98" s="76"/>
      <c r="T98" s="168"/>
      <c r="U98" s="76"/>
      <c r="V98" s="168"/>
    </row>
    <row r="99" spans="1:22" ht="17.25" thickBot="1">
      <c r="A99" s="71"/>
      <c r="B99" s="217"/>
      <c r="C99" s="77"/>
      <c r="D99" s="130"/>
      <c r="E99" s="77"/>
      <c r="F99" s="144"/>
      <c r="G99" s="77"/>
      <c r="H99" s="130"/>
      <c r="I99" s="77"/>
      <c r="J99" s="130"/>
      <c r="K99" s="77"/>
      <c r="L99" s="144"/>
      <c r="M99" s="77"/>
      <c r="N99" s="130"/>
      <c r="O99" s="77"/>
      <c r="P99" s="169"/>
      <c r="Q99" s="77"/>
      <c r="R99" s="169"/>
      <c r="S99" s="77"/>
      <c r="T99" s="169"/>
      <c r="U99" s="77"/>
      <c r="V99" s="169"/>
    </row>
    <row r="100" spans="1:22">
      <c r="A100" s="70" t="s">
        <v>200</v>
      </c>
      <c r="B100" s="218" t="s">
        <v>195</v>
      </c>
      <c r="C100" s="75" t="s">
        <v>203</v>
      </c>
      <c r="D100" s="131"/>
      <c r="E100" s="74" t="s">
        <v>93</v>
      </c>
      <c r="F100" s="139"/>
      <c r="G100" s="232"/>
      <c r="H100" s="139"/>
      <c r="I100" s="232"/>
      <c r="J100" s="131"/>
      <c r="K100" s="73" t="s">
        <v>86</v>
      </c>
      <c r="L100" s="139"/>
      <c r="M100" s="232"/>
      <c r="N100" s="139"/>
      <c r="O100" s="232"/>
      <c r="P100" s="173"/>
      <c r="Q100" s="73" t="s">
        <v>90</v>
      </c>
      <c r="R100" s="151"/>
      <c r="S100" s="232"/>
      <c r="T100" s="151"/>
      <c r="U100" s="232"/>
      <c r="V100" s="151"/>
    </row>
    <row r="101" spans="1:22" ht="26.25" customHeight="1">
      <c r="A101" s="83"/>
      <c r="B101" s="216"/>
      <c r="C101" s="74" t="s">
        <v>82</v>
      </c>
      <c r="D101" s="129"/>
      <c r="E101" s="75" t="s">
        <v>196</v>
      </c>
      <c r="F101" s="142"/>
      <c r="G101" s="230"/>
      <c r="H101" s="142"/>
      <c r="I101" s="230"/>
      <c r="J101" s="129"/>
      <c r="K101" s="79" t="s">
        <v>197</v>
      </c>
      <c r="L101" s="142"/>
      <c r="M101" s="230"/>
      <c r="N101" s="142"/>
      <c r="O101" s="230"/>
      <c r="P101" s="168"/>
      <c r="Q101" s="79" t="s">
        <v>198</v>
      </c>
      <c r="R101" s="149"/>
      <c r="S101" s="230"/>
      <c r="T101" s="149"/>
      <c r="U101" s="230"/>
      <c r="V101" s="149"/>
    </row>
    <row r="102" spans="1:22" ht="25.5" customHeight="1" thickBot="1">
      <c r="A102" s="72"/>
      <c r="B102" s="219"/>
      <c r="C102" s="81" t="s">
        <v>197</v>
      </c>
      <c r="D102" s="132"/>
      <c r="E102" s="84"/>
      <c r="F102" s="140"/>
      <c r="G102" s="231"/>
      <c r="H102" s="140"/>
      <c r="I102" s="231"/>
      <c r="J102" s="132"/>
      <c r="K102" s="84"/>
      <c r="L102" s="140"/>
      <c r="M102" s="231"/>
      <c r="N102" s="140"/>
      <c r="O102" s="231"/>
      <c r="P102" s="174"/>
      <c r="Q102" s="84"/>
      <c r="R102" s="152"/>
      <c r="S102" s="231"/>
      <c r="T102" s="152"/>
      <c r="U102" s="231"/>
      <c r="V102" s="152"/>
    </row>
    <row r="103" spans="1:22" ht="19.5" customHeight="1" thickTop="1">
      <c r="A103" s="69">
        <v>106</v>
      </c>
      <c r="B103" s="220" t="s">
        <v>191</v>
      </c>
      <c r="C103" s="74" t="s">
        <v>37</v>
      </c>
      <c r="D103" s="133"/>
      <c r="E103" s="74" t="s">
        <v>69</v>
      </c>
      <c r="F103" s="141"/>
      <c r="G103" s="79" t="s">
        <v>206</v>
      </c>
      <c r="H103" s="133"/>
      <c r="I103" s="73" t="s">
        <v>207</v>
      </c>
      <c r="J103" s="133"/>
      <c r="K103" s="80" t="s">
        <v>208</v>
      </c>
      <c r="L103" s="141"/>
      <c r="M103" s="79" t="s">
        <v>206</v>
      </c>
      <c r="N103" s="133"/>
      <c r="O103" s="73" t="s">
        <v>60</v>
      </c>
      <c r="P103" s="170"/>
      <c r="Q103" s="73" t="s">
        <v>83</v>
      </c>
      <c r="R103" s="170"/>
      <c r="S103" s="73" t="s">
        <v>83</v>
      </c>
      <c r="T103" s="170"/>
      <c r="U103" s="73" t="s">
        <v>86</v>
      </c>
      <c r="V103" s="170"/>
    </row>
    <row r="104" spans="1:22">
      <c r="A104" s="70" t="s">
        <v>204</v>
      </c>
      <c r="B104" s="216"/>
      <c r="C104" s="75" t="s">
        <v>192</v>
      </c>
      <c r="D104" s="129"/>
      <c r="E104" s="75" t="s">
        <v>149</v>
      </c>
      <c r="F104" s="142"/>
      <c r="G104" s="73" t="s">
        <v>96</v>
      </c>
      <c r="H104" s="129"/>
      <c r="I104" s="79" t="s">
        <v>192</v>
      </c>
      <c r="J104" s="129"/>
      <c r="K104" s="79" t="s">
        <v>192</v>
      </c>
      <c r="L104" s="142"/>
      <c r="M104" s="73" t="s">
        <v>96</v>
      </c>
      <c r="N104" s="129"/>
      <c r="O104" s="79" t="s">
        <v>192</v>
      </c>
      <c r="P104" s="168"/>
      <c r="Q104" s="79" t="s">
        <v>192</v>
      </c>
      <c r="R104" s="168"/>
      <c r="S104" s="79" t="s">
        <v>192</v>
      </c>
      <c r="T104" s="168"/>
      <c r="U104" s="79" t="s">
        <v>192</v>
      </c>
      <c r="V104" s="168"/>
    </row>
    <row r="105" spans="1:22" ht="17.25" thickBot="1">
      <c r="A105" s="70" t="s">
        <v>205</v>
      </c>
      <c r="B105" s="217"/>
      <c r="C105" s="77"/>
      <c r="D105" s="130"/>
      <c r="E105" s="77"/>
      <c r="F105" s="144"/>
      <c r="G105" s="85" t="s">
        <v>149</v>
      </c>
      <c r="H105" s="130"/>
      <c r="I105" s="77"/>
      <c r="J105" s="130"/>
      <c r="K105" s="77"/>
      <c r="L105" s="144"/>
      <c r="M105" s="85" t="s">
        <v>149</v>
      </c>
      <c r="N105" s="130"/>
      <c r="O105" s="77"/>
      <c r="P105" s="169"/>
      <c r="Q105" s="77"/>
      <c r="R105" s="169"/>
      <c r="S105" s="77"/>
      <c r="T105" s="169"/>
      <c r="U105" s="77"/>
      <c r="V105" s="169"/>
    </row>
    <row r="106" spans="1:22" ht="22.5" customHeight="1">
      <c r="A106" s="83"/>
      <c r="B106" s="218" t="s">
        <v>195</v>
      </c>
      <c r="C106" s="74" t="s">
        <v>37</v>
      </c>
      <c r="D106" s="131"/>
      <c r="E106" s="74" t="s">
        <v>36</v>
      </c>
      <c r="F106" s="139"/>
      <c r="G106" s="232"/>
      <c r="H106" s="139"/>
      <c r="I106" s="232"/>
      <c r="J106" s="131"/>
      <c r="K106" s="80" t="s">
        <v>208</v>
      </c>
      <c r="L106" s="139"/>
      <c r="M106" s="232"/>
      <c r="N106" s="139"/>
      <c r="O106" s="245"/>
      <c r="P106" s="151"/>
      <c r="Q106" s="232"/>
      <c r="R106" s="151"/>
      <c r="S106" s="232"/>
      <c r="T106" s="151"/>
      <c r="U106" s="232"/>
      <c r="V106" s="151"/>
    </row>
    <row r="107" spans="1:22" ht="30" customHeight="1" thickBot="1">
      <c r="A107" s="72"/>
      <c r="B107" s="219"/>
      <c r="C107" s="81" t="s">
        <v>197</v>
      </c>
      <c r="D107" s="132"/>
      <c r="E107" s="81" t="s">
        <v>196</v>
      </c>
      <c r="F107" s="140"/>
      <c r="G107" s="231"/>
      <c r="H107" s="140"/>
      <c r="I107" s="231"/>
      <c r="J107" s="132"/>
      <c r="K107" s="82" t="s">
        <v>197</v>
      </c>
      <c r="L107" s="140"/>
      <c r="M107" s="231"/>
      <c r="N107" s="140"/>
      <c r="O107" s="246"/>
      <c r="P107" s="152"/>
      <c r="Q107" s="231"/>
      <c r="R107" s="152"/>
      <c r="S107" s="231"/>
      <c r="T107" s="152"/>
      <c r="U107" s="231"/>
      <c r="V107" s="152"/>
    </row>
    <row r="108" spans="1:22" ht="20.25" customHeight="1" thickTop="1">
      <c r="A108" s="69">
        <v>107</v>
      </c>
      <c r="B108" s="220" t="s">
        <v>191</v>
      </c>
      <c r="C108" s="74" t="s">
        <v>94</v>
      </c>
      <c r="D108" s="133"/>
      <c r="E108" s="74" t="s">
        <v>83</v>
      </c>
      <c r="F108" s="141"/>
      <c r="G108" s="79" t="s">
        <v>212</v>
      </c>
      <c r="H108" s="133"/>
      <c r="I108" s="73" t="s">
        <v>60</v>
      </c>
      <c r="J108" s="133"/>
      <c r="K108" s="73" t="s">
        <v>83</v>
      </c>
      <c r="L108" s="141"/>
      <c r="M108" s="79" t="s">
        <v>213</v>
      </c>
      <c r="N108" s="133">
        <v>75</v>
      </c>
      <c r="O108" s="73" t="s">
        <v>44</v>
      </c>
      <c r="P108" s="170"/>
      <c r="Q108" s="73" t="s">
        <v>19</v>
      </c>
      <c r="R108" s="170"/>
      <c r="S108" s="73" t="s">
        <v>50</v>
      </c>
      <c r="T108" s="170"/>
      <c r="U108" s="73" t="s">
        <v>51</v>
      </c>
      <c r="V108" s="170"/>
    </row>
    <row r="109" spans="1:22">
      <c r="A109" s="70" t="s">
        <v>209</v>
      </c>
      <c r="B109" s="216"/>
      <c r="C109" s="75" t="s">
        <v>192</v>
      </c>
      <c r="D109" s="129"/>
      <c r="E109" s="75" t="s">
        <v>149</v>
      </c>
      <c r="F109" s="142"/>
      <c r="G109" s="79" t="s">
        <v>164</v>
      </c>
      <c r="H109" s="129"/>
      <c r="I109" s="79" t="s">
        <v>192</v>
      </c>
      <c r="J109" s="129"/>
      <c r="K109" s="79" t="s">
        <v>192</v>
      </c>
      <c r="L109" s="142"/>
      <c r="M109" s="79" t="s">
        <v>149</v>
      </c>
      <c r="N109" s="129"/>
      <c r="O109" s="79" t="s">
        <v>192</v>
      </c>
      <c r="P109" s="168"/>
      <c r="Q109" s="79" t="s">
        <v>192</v>
      </c>
      <c r="R109" s="168"/>
      <c r="S109" s="79" t="s">
        <v>192</v>
      </c>
      <c r="T109" s="168"/>
      <c r="U109" s="79" t="s">
        <v>192</v>
      </c>
      <c r="V109" s="168"/>
    </row>
    <row r="110" spans="1:22">
      <c r="A110" s="70"/>
      <c r="B110" s="216"/>
      <c r="C110" s="76"/>
      <c r="D110" s="129"/>
      <c r="E110" s="76"/>
      <c r="F110" s="142"/>
      <c r="G110" s="76"/>
      <c r="H110" s="129"/>
      <c r="I110" s="76"/>
      <c r="J110" s="129"/>
      <c r="K110" s="76"/>
      <c r="L110" s="142"/>
      <c r="M110" s="76"/>
      <c r="N110" s="129"/>
      <c r="O110" s="76"/>
      <c r="P110" s="168"/>
      <c r="Q110" s="76"/>
      <c r="R110" s="168"/>
      <c r="S110" s="76"/>
      <c r="T110" s="168"/>
      <c r="U110" s="76"/>
      <c r="V110" s="168"/>
    </row>
    <row r="111" spans="1:22" ht="17.25" thickBot="1">
      <c r="A111" s="70" t="s">
        <v>210</v>
      </c>
      <c r="B111" s="219"/>
      <c r="C111" s="77"/>
      <c r="D111" s="130"/>
      <c r="E111" s="77"/>
      <c r="F111" s="144"/>
      <c r="G111" s="77"/>
      <c r="H111" s="130"/>
      <c r="I111" s="77"/>
      <c r="J111" s="130"/>
      <c r="K111" s="77"/>
      <c r="L111" s="144"/>
      <c r="M111" s="77"/>
      <c r="N111" s="130"/>
      <c r="O111" s="77"/>
      <c r="P111" s="169"/>
      <c r="Q111" s="77"/>
      <c r="R111" s="169"/>
      <c r="S111" s="77"/>
      <c r="T111" s="169"/>
      <c r="U111" s="77"/>
      <c r="V111" s="169"/>
    </row>
    <row r="112" spans="1:22" ht="17.25" thickTop="1">
      <c r="A112" s="70" t="s">
        <v>211</v>
      </c>
      <c r="B112" s="220" t="s">
        <v>195</v>
      </c>
      <c r="C112" s="74" t="s">
        <v>94</v>
      </c>
      <c r="D112" s="131"/>
      <c r="E112" s="74" t="s">
        <v>18</v>
      </c>
      <c r="F112" s="139"/>
      <c r="G112" s="205"/>
      <c r="H112" s="139"/>
      <c r="I112" s="232"/>
      <c r="J112" s="131"/>
      <c r="K112" s="73" t="s">
        <v>44</v>
      </c>
      <c r="L112" s="139"/>
      <c r="M112" s="232"/>
      <c r="N112" s="139"/>
      <c r="O112" s="232"/>
      <c r="P112" s="151"/>
      <c r="Q112" s="79" t="s">
        <v>214</v>
      </c>
      <c r="R112" s="151"/>
      <c r="S112" s="232"/>
      <c r="T112" s="154"/>
      <c r="U112" s="205"/>
      <c r="V112" s="154"/>
    </row>
    <row r="113" spans="1:22" ht="27.75" customHeight="1">
      <c r="A113" s="83"/>
      <c r="B113" s="216"/>
      <c r="C113" s="75" t="s">
        <v>197</v>
      </c>
      <c r="D113" s="129"/>
      <c r="E113" s="75" t="s">
        <v>196</v>
      </c>
      <c r="F113" s="142"/>
      <c r="G113" s="208"/>
      <c r="H113" s="142"/>
      <c r="I113" s="230"/>
      <c r="J113" s="129"/>
      <c r="K113" s="79" t="s">
        <v>197</v>
      </c>
      <c r="L113" s="142"/>
      <c r="M113" s="230"/>
      <c r="N113" s="142"/>
      <c r="O113" s="230"/>
      <c r="P113" s="149"/>
      <c r="Q113" s="73" t="s">
        <v>70</v>
      </c>
      <c r="R113" s="149"/>
      <c r="S113" s="230"/>
      <c r="T113" s="155"/>
      <c r="U113" s="208"/>
      <c r="V113" s="155"/>
    </row>
    <row r="114" spans="1:22" ht="17.25" thickBot="1">
      <c r="A114" s="72"/>
      <c r="B114" s="219"/>
      <c r="C114" s="84"/>
      <c r="D114" s="132"/>
      <c r="E114" s="84"/>
      <c r="F114" s="140"/>
      <c r="G114" s="206"/>
      <c r="H114" s="140"/>
      <c r="I114" s="231"/>
      <c r="J114" s="132"/>
      <c r="K114" s="84"/>
      <c r="L114" s="140"/>
      <c r="M114" s="231"/>
      <c r="N114" s="140"/>
      <c r="O114" s="231"/>
      <c r="P114" s="152"/>
      <c r="Q114" s="82" t="s">
        <v>198</v>
      </c>
      <c r="R114" s="152"/>
      <c r="S114" s="231"/>
      <c r="T114" s="156"/>
      <c r="U114" s="206"/>
      <c r="V114" s="156"/>
    </row>
    <row r="115" spans="1:22" ht="32.25" customHeight="1" thickTop="1">
      <c r="A115" s="69">
        <v>201</v>
      </c>
      <c r="B115" s="220" t="s">
        <v>191</v>
      </c>
      <c r="C115" s="233" t="s">
        <v>217</v>
      </c>
      <c r="D115" s="133">
        <v>60</v>
      </c>
      <c r="E115" s="74" t="s">
        <v>50</v>
      </c>
      <c r="F115" s="133"/>
      <c r="G115" s="74" t="s">
        <v>48</v>
      </c>
      <c r="H115" s="133"/>
      <c r="I115" s="73" t="s">
        <v>82</v>
      </c>
      <c r="J115" s="133"/>
      <c r="K115" s="73" t="s">
        <v>19</v>
      </c>
      <c r="L115" s="133"/>
      <c r="M115" s="73" t="s">
        <v>83</v>
      </c>
      <c r="N115" s="133"/>
      <c r="O115" s="73" t="s">
        <v>102</v>
      </c>
      <c r="P115" s="170"/>
      <c r="Q115" s="73" t="s">
        <v>95</v>
      </c>
      <c r="R115" s="170"/>
      <c r="S115" s="73" t="s">
        <v>60</v>
      </c>
      <c r="T115" s="157"/>
      <c r="U115" s="74" t="s">
        <v>175</v>
      </c>
      <c r="V115" s="157"/>
    </row>
    <row r="116" spans="1:22" ht="17.25" thickBot="1">
      <c r="A116" s="70" t="s">
        <v>215</v>
      </c>
      <c r="B116" s="217"/>
      <c r="C116" s="235"/>
      <c r="D116" s="130"/>
      <c r="E116" s="86" t="s">
        <v>149</v>
      </c>
      <c r="F116" s="130"/>
      <c r="G116" s="86" t="s">
        <v>164</v>
      </c>
      <c r="H116" s="130"/>
      <c r="I116" s="85" t="s">
        <v>192</v>
      </c>
      <c r="J116" s="130"/>
      <c r="K116" s="85" t="s">
        <v>192</v>
      </c>
      <c r="L116" s="130"/>
      <c r="M116" s="85" t="s">
        <v>149</v>
      </c>
      <c r="N116" s="130"/>
      <c r="O116" s="85" t="s">
        <v>192</v>
      </c>
      <c r="P116" s="169"/>
      <c r="Q116" s="85" t="s">
        <v>192</v>
      </c>
      <c r="R116" s="169"/>
      <c r="S116" s="85" t="s">
        <v>192</v>
      </c>
      <c r="T116" s="158"/>
      <c r="U116" s="86" t="s">
        <v>192</v>
      </c>
      <c r="V116" s="158"/>
    </row>
    <row r="117" spans="1:22" ht="32.25" customHeight="1">
      <c r="A117" s="70" t="s">
        <v>216</v>
      </c>
      <c r="B117" s="218" t="s">
        <v>195</v>
      </c>
      <c r="C117" s="243" t="s">
        <v>218</v>
      </c>
      <c r="D117" s="131">
        <v>60</v>
      </c>
      <c r="E117" s="74" t="s">
        <v>101</v>
      </c>
      <c r="F117" s="139"/>
      <c r="G117" s="205"/>
      <c r="H117" s="139"/>
      <c r="I117" s="232"/>
      <c r="J117" s="131"/>
      <c r="K117" s="73" t="s">
        <v>19</v>
      </c>
      <c r="L117" s="139"/>
      <c r="M117" s="232"/>
      <c r="N117" s="139"/>
      <c r="O117" s="232"/>
      <c r="P117" s="173"/>
      <c r="Q117" s="73" t="s">
        <v>101</v>
      </c>
      <c r="R117" s="151"/>
      <c r="S117" s="232"/>
      <c r="T117" s="154"/>
      <c r="U117" s="205"/>
      <c r="V117" s="154"/>
    </row>
    <row r="118" spans="1:22" ht="29.25" customHeight="1" thickBot="1">
      <c r="A118" s="72"/>
      <c r="B118" s="219"/>
      <c r="C118" s="244"/>
      <c r="D118" s="132"/>
      <c r="E118" s="81" t="s">
        <v>196</v>
      </c>
      <c r="F118" s="140"/>
      <c r="G118" s="206"/>
      <c r="H118" s="140"/>
      <c r="I118" s="231"/>
      <c r="J118" s="132"/>
      <c r="K118" s="82" t="s">
        <v>197</v>
      </c>
      <c r="L118" s="140"/>
      <c r="M118" s="231"/>
      <c r="N118" s="140"/>
      <c r="O118" s="231"/>
      <c r="P118" s="174"/>
      <c r="Q118" s="82" t="s">
        <v>198</v>
      </c>
      <c r="R118" s="152"/>
      <c r="S118" s="231"/>
      <c r="T118" s="156"/>
      <c r="U118" s="206"/>
      <c r="V118" s="156"/>
    </row>
    <row r="119" spans="1:22" ht="32.25" customHeight="1" thickTop="1">
      <c r="A119" s="87">
        <v>202</v>
      </c>
      <c r="B119" s="220" t="s">
        <v>191</v>
      </c>
      <c r="C119" s="74" t="s">
        <v>95</v>
      </c>
      <c r="D119" s="133"/>
      <c r="E119" s="74" t="s">
        <v>84</v>
      </c>
      <c r="F119" s="133"/>
      <c r="G119" s="74" t="s">
        <v>104</v>
      </c>
      <c r="H119" s="133"/>
      <c r="I119" s="73" t="s">
        <v>36</v>
      </c>
      <c r="J119" s="133"/>
      <c r="K119" s="73" t="s">
        <v>69</v>
      </c>
      <c r="L119" s="133"/>
      <c r="M119" s="73" t="s">
        <v>60</v>
      </c>
      <c r="N119" s="133"/>
      <c r="O119" s="73" t="s">
        <v>95</v>
      </c>
      <c r="P119" s="170"/>
      <c r="Q119" s="73" t="s">
        <v>102</v>
      </c>
      <c r="R119" s="170"/>
      <c r="S119" s="73" t="s">
        <v>102</v>
      </c>
      <c r="T119" s="157"/>
      <c r="U119" s="74" t="s">
        <v>99</v>
      </c>
      <c r="V119" s="157"/>
    </row>
    <row r="120" spans="1:22" ht="17.25" thickBot="1">
      <c r="A120" s="88" t="s">
        <v>219</v>
      </c>
      <c r="B120" s="217"/>
      <c r="C120" s="86" t="s">
        <v>192</v>
      </c>
      <c r="D120" s="130"/>
      <c r="E120" s="86" t="s">
        <v>149</v>
      </c>
      <c r="F120" s="130"/>
      <c r="G120" s="86" t="s">
        <v>164</v>
      </c>
      <c r="H120" s="130"/>
      <c r="I120" s="85" t="s">
        <v>192</v>
      </c>
      <c r="J120" s="130"/>
      <c r="K120" s="85" t="s">
        <v>192</v>
      </c>
      <c r="L120" s="130"/>
      <c r="M120" s="85" t="s">
        <v>149</v>
      </c>
      <c r="N120" s="130"/>
      <c r="O120" s="85" t="s">
        <v>192</v>
      </c>
      <c r="P120" s="169"/>
      <c r="Q120" s="85" t="s">
        <v>192</v>
      </c>
      <c r="R120" s="169"/>
      <c r="S120" s="85" t="s">
        <v>192</v>
      </c>
      <c r="T120" s="158"/>
      <c r="U120" s="86" t="s">
        <v>192</v>
      </c>
      <c r="V120" s="158"/>
    </row>
    <row r="121" spans="1:22" ht="32.25" customHeight="1">
      <c r="A121" s="88" t="s">
        <v>220</v>
      </c>
      <c r="B121" s="218" t="s">
        <v>195</v>
      </c>
      <c r="C121" s="74" t="s">
        <v>95</v>
      </c>
      <c r="D121" s="131"/>
      <c r="E121" s="74" t="s">
        <v>104</v>
      </c>
      <c r="F121" s="139"/>
      <c r="G121" s="205"/>
      <c r="H121" s="139"/>
      <c r="I121" s="232"/>
      <c r="J121" s="131"/>
      <c r="K121" s="73" t="s">
        <v>98</v>
      </c>
      <c r="L121" s="139"/>
      <c r="M121" s="232"/>
      <c r="N121" s="139"/>
      <c r="O121" s="232"/>
      <c r="P121" s="173"/>
      <c r="Q121" s="73" t="s">
        <v>50</v>
      </c>
      <c r="R121" s="151"/>
      <c r="S121" s="232"/>
      <c r="T121" s="154"/>
      <c r="U121" s="205"/>
      <c r="V121" s="154"/>
    </row>
    <row r="122" spans="1:22" ht="33" customHeight="1" thickBot="1">
      <c r="A122" s="89"/>
      <c r="B122" s="219"/>
      <c r="C122" s="81" t="s">
        <v>197</v>
      </c>
      <c r="D122" s="132"/>
      <c r="E122" s="81" t="s">
        <v>196</v>
      </c>
      <c r="F122" s="140"/>
      <c r="G122" s="206"/>
      <c r="H122" s="140"/>
      <c r="I122" s="231"/>
      <c r="J122" s="132"/>
      <c r="K122" s="82" t="s">
        <v>197</v>
      </c>
      <c r="L122" s="140"/>
      <c r="M122" s="231"/>
      <c r="N122" s="140"/>
      <c r="O122" s="231"/>
      <c r="P122" s="174"/>
      <c r="Q122" s="82" t="s">
        <v>198</v>
      </c>
      <c r="R122" s="152"/>
      <c r="S122" s="231"/>
      <c r="T122" s="156"/>
      <c r="U122" s="206"/>
      <c r="V122" s="156"/>
    </row>
    <row r="123" spans="1:22" ht="17.25" thickTop="1">
      <c r="A123" s="241" t="s">
        <v>0</v>
      </c>
      <c r="B123" s="241" t="s">
        <v>1</v>
      </c>
      <c r="C123" s="90" t="s">
        <v>2</v>
      </c>
      <c r="D123" s="134"/>
      <c r="E123" s="92">
        <v>45814</v>
      </c>
      <c r="F123" s="134"/>
      <c r="G123" s="92">
        <v>45817</v>
      </c>
      <c r="H123" s="134"/>
      <c r="I123" s="93">
        <v>45818</v>
      </c>
      <c r="J123" s="134"/>
      <c r="K123" s="93">
        <v>45819</v>
      </c>
      <c r="L123" s="134"/>
      <c r="M123" s="93">
        <v>45820</v>
      </c>
      <c r="N123" s="134"/>
      <c r="O123" s="93">
        <v>45821</v>
      </c>
      <c r="P123" s="171"/>
      <c r="Q123" s="93">
        <v>45824</v>
      </c>
      <c r="R123" s="171"/>
      <c r="S123" s="93">
        <v>45825</v>
      </c>
      <c r="T123" s="159"/>
      <c r="U123" s="92">
        <v>45826</v>
      </c>
      <c r="V123" s="159"/>
    </row>
    <row r="124" spans="1:22" ht="17.25" thickBot="1">
      <c r="A124" s="242"/>
      <c r="B124" s="242"/>
      <c r="C124" s="91" t="s">
        <v>3</v>
      </c>
      <c r="D124" s="135"/>
      <c r="E124" s="91" t="s">
        <v>4</v>
      </c>
      <c r="F124" s="135"/>
      <c r="G124" s="91" t="s">
        <v>5</v>
      </c>
      <c r="H124" s="135"/>
      <c r="I124" s="94" t="s">
        <v>221</v>
      </c>
      <c r="J124" s="135"/>
      <c r="K124" s="94" t="s">
        <v>222</v>
      </c>
      <c r="L124" s="135"/>
      <c r="M124" s="94" t="s">
        <v>223</v>
      </c>
      <c r="N124" s="135"/>
      <c r="O124" s="94" t="s">
        <v>224</v>
      </c>
      <c r="P124" s="172"/>
      <c r="Q124" s="94" t="s">
        <v>225</v>
      </c>
      <c r="R124" s="172"/>
      <c r="S124" s="94" t="s">
        <v>221</v>
      </c>
      <c r="T124" s="160"/>
      <c r="U124" s="91" t="s">
        <v>7</v>
      </c>
      <c r="V124" s="160"/>
    </row>
    <row r="125" spans="1:22" ht="27" thickTop="1">
      <c r="A125" s="95">
        <v>203</v>
      </c>
      <c r="B125" s="220" t="s">
        <v>191</v>
      </c>
      <c r="C125" s="78" t="s">
        <v>227</v>
      </c>
      <c r="D125" s="133"/>
      <c r="E125" s="78" t="s">
        <v>228</v>
      </c>
      <c r="F125" s="133"/>
      <c r="G125" s="74" t="s">
        <v>105</v>
      </c>
      <c r="H125" s="141"/>
      <c r="I125" s="79" t="s">
        <v>229</v>
      </c>
      <c r="J125" s="133"/>
      <c r="K125" s="80" t="s">
        <v>230</v>
      </c>
      <c r="L125" s="133"/>
      <c r="M125" s="73" t="s">
        <v>99</v>
      </c>
      <c r="N125" s="141"/>
      <c r="O125" s="79" t="s">
        <v>231</v>
      </c>
      <c r="P125" s="153"/>
      <c r="Q125" s="79" t="s">
        <v>229</v>
      </c>
      <c r="R125" s="170"/>
      <c r="S125" s="80" t="s">
        <v>233</v>
      </c>
      <c r="T125" s="157"/>
      <c r="U125" s="74" t="s">
        <v>94</v>
      </c>
      <c r="V125" s="157"/>
    </row>
    <row r="126" spans="1:22" ht="27" customHeight="1">
      <c r="A126" s="96" t="s">
        <v>226</v>
      </c>
      <c r="B126" s="216"/>
      <c r="C126" s="75" t="s">
        <v>192</v>
      </c>
      <c r="D126" s="129"/>
      <c r="E126" s="75" t="s">
        <v>192</v>
      </c>
      <c r="F126" s="129"/>
      <c r="G126" s="75" t="s">
        <v>192</v>
      </c>
      <c r="H126" s="142"/>
      <c r="I126" s="73" t="s">
        <v>84</v>
      </c>
      <c r="J126" s="129"/>
      <c r="K126" s="79" t="s">
        <v>192</v>
      </c>
      <c r="L126" s="129"/>
      <c r="M126" s="79" t="s">
        <v>149</v>
      </c>
      <c r="N126" s="142"/>
      <c r="O126" s="79" t="s">
        <v>232</v>
      </c>
      <c r="P126" s="149"/>
      <c r="Q126" s="73" t="s">
        <v>84</v>
      </c>
      <c r="R126" s="168"/>
      <c r="S126" s="79" t="s">
        <v>192</v>
      </c>
      <c r="T126" s="161"/>
      <c r="U126" s="75" t="s">
        <v>192</v>
      </c>
      <c r="V126" s="161"/>
    </row>
    <row r="127" spans="1:22" ht="17.25" thickBot="1">
      <c r="A127" s="97"/>
      <c r="B127" s="217"/>
      <c r="C127" s="77"/>
      <c r="D127" s="130"/>
      <c r="E127" s="77"/>
      <c r="F127" s="130"/>
      <c r="G127" s="77"/>
      <c r="H127" s="144"/>
      <c r="I127" s="85" t="s">
        <v>149</v>
      </c>
      <c r="J127" s="130"/>
      <c r="K127" s="77"/>
      <c r="L127" s="130"/>
      <c r="M127" s="77"/>
      <c r="N127" s="144"/>
      <c r="O127" s="77"/>
      <c r="P127" s="150"/>
      <c r="Q127" s="85" t="s">
        <v>149</v>
      </c>
      <c r="R127" s="169"/>
      <c r="S127" s="77"/>
      <c r="T127" s="158"/>
      <c r="U127" s="77"/>
      <c r="V127" s="158"/>
    </row>
    <row r="128" spans="1:22" ht="24.75" customHeight="1">
      <c r="A128" s="97"/>
      <c r="B128" s="218" t="s">
        <v>195</v>
      </c>
      <c r="C128" s="78" t="s">
        <v>227</v>
      </c>
      <c r="D128" s="136"/>
      <c r="E128" s="222"/>
      <c r="F128" s="139"/>
      <c r="G128" s="205"/>
      <c r="H128" s="139"/>
      <c r="I128" s="232"/>
      <c r="J128" s="131"/>
      <c r="K128" s="80" t="s">
        <v>230</v>
      </c>
      <c r="L128" s="131"/>
      <c r="M128" s="73" t="s">
        <v>106</v>
      </c>
      <c r="N128" s="139"/>
      <c r="O128" s="232"/>
      <c r="P128" s="151"/>
      <c r="Q128" s="232"/>
      <c r="R128" s="173"/>
      <c r="S128" s="73" t="s">
        <v>106</v>
      </c>
      <c r="T128" s="154"/>
      <c r="U128" s="205"/>
      <c r="V128" s="154"/>
    </row>
    <row r="129" spans="1:22" ht="27.75" customHeight="1" thickBot="1">
      <c r="A129" s="98"/>
      <c r="B129" s="219"/>
      <c r="C129" s="81" t="s">
        <v>197</v>
      </c>
      <c r="D129" s="137"/>
      <c r="E129" s="223"/>
      <c r="F129" s="140"/>
      <c r="G129" s="206"/>
      <c r="H129" s="140"/>
      <c r="I129" s="231"/>
      <c r="J129" s="132"/>
      <c r="K129" s="82" t="s">
        <v>234</v>
      </c>
      <c r="L129" s="132"/>
      <c r="M129" s="82" t="s">
        <v>196</v>
      </c>
      <c r="N129" s="140"/>
      <c r="O129" s="231"/>
      <c r="P129" s="152"/>
      <c r="Q129" s="231"/>
      <c r="R129" s="174"/>
      <c r="S129" s="82" t="s">
        <v>197</v>
      </c>
      <c r="T129" s="156"/>
      <c r="U129" s="206"/>
      <c r="V129" s="156"/>
    </row>
    <row r="130" spans="1:22" ht="27" thickTop="1">
      <c r="A130" s="95">
        <v>204</v>
      </c>
      <c r="B130" s="220" t="s">
        <v>191</v>
      </c>
      <c r="C130" s="74" t="s">
        <v>86</v>
      </c>
      <c r="D130" s="133"/>
      <c r="E130" s="78" t="s">
        <v>227</v>
      </c>
      <c r="F130" s="133"/>
      <c r="G130" s="74" t="s">
        <v>175</v>
      </c>
      <c r="H130" s="141"/>
      <c r="I130" s="79" t="s">
        <v>237</v>
      </c>
      <c r="J130" s="133"/>
      <c r="K130" s="73" t="s">
        <v>70</v>
      </c>
      <c r="L130" s="133"/>
      <c r="M130" s="80" t="s">
        <v>230</v>
      </c>
      <c r="N130" s="141"/>
      <c r="O130" s="229"/>
      <c r="P130" s="153"/>
      <c r="Q130" s="79" t="s">
        <v>237</v>
      </c>
      <c r="R130" s="170"/>
      <c r="S130" s="73" t="s">
        <v>98</v>
      </c>
      <c r="T130" s="157"/>
      <c r="U130" s="74" t="s">
        <v>104</v>
      </c>
      <c r="V130" s="157"/>
    </row>
    <row r="131" spans="1:22">
      <c r="A131" s="96" t="s">
        <v>235</v>
      </c>
      <c r="B131" s="216"/>
      <c r="C131" s="75" t="s">
        <v>192</v>
      </c>
      <c r="D131" s="129"/>
      <c r="E131" s="75" t="s">
        <v>192</v>
      </c>
      <c r="F131" s="129"/>
      <c r="G131" s="75" t="s">
        <v>192</v>
      </c>
      <c r="H131" s="142"/>
      <c r="I131" s="73" t="s">
        <v>50</v>
      </c>
      <c r="J131" s="129"/>
      <c r="K131" s="79" t="s">
        <v>192</v>
      </c>
      <c r="L131" s="129"/>
      <c r="M131" s="79" t="s">
        <v>149</v>
      </c>
      <c r="N131" s="142"/>
      <c r="O131" s="230"/>
      <c r="P131" s="149"/>
      <c r="Q131" s="73" t="s">
        <v>69</v>
      </c>
      <c r="R131" s="168"/>
      <c r="S131" s="79" t="s">
        <v>238</v>
      </c>
      <c r="T131" s="161"/>
      <c r="U131" s="75" t="s">
        <v>192</v>
      </c>
      <c r="V131" s="161"/>
    </row>
    <row r="132" spans="1:22" ht="17.25" thickBot="1">
      <c r="A132" s="96" t="s">
        <v>236</v>
      </c>
      <c r="B132" s="217"/>
      <c r="C132" s="77"/>
      <c r="D132" s="130"/>
      <c r="E132" s="77"/>
      <c r="F132" s="130"/>
      <c r="G132" s="77"/>
      <c r="H132" s="144"/>
      <c r="I132" s="85" t="s">
        <v>164</v>
      </c>
      <c r="J132" s="130"/>
      <c r="K132" s="77"/>
      <c r="L132" s="130"/>
      <c r="M132" s="77"/>
      <c r="N132" s="144"/>
      <c r="O132" s="240"/>
      <c r="P132" s="150"/>
      <c r="Q132" s="85" t="s">
        <v>149</v>
      </c>
      <c r="R132" s="169"/>
      <c r="S132" s="77"/>
      <c r="T132" s="158"/>
      <c r="U132" s="77"/>
      <c r="V132" s="158"/>
    </row>
    <row r="133" spans="1:22">
      <c r="A133" s="97"/>
      <c r="B133" s="218" t="s">
        <v>195</v>
      </c>
      <c r="C133" s="74" t="s">
        <v>86</v>
      </c>
      <c r="D133" s="136"/>
      <c r="E133" s="222"/>
      <c r="F133" s="139"/>
      <c r="G133" s="75" t="s">
        <v>237</v>
      </c>
      <c r="H133" s="139"/>
      <c r="I133" s="232"/>
      <c r="J133" s="131"/>
      <c r="K133" s="73" t="s">
        <v>43</v>
      </c>
      <c r="L133" s="131"/>
      <c r="M133" s="73" t="s">
        <v>94</v>
      </c>
      <c r="N133" s="139"/>
      <c r="O133" s="232"/>
      <c r="P133" s="151"/>
      <c r="Q133" s="232"/>
      <c r="R133" s="173"/>
      <c r="S133" s="73" t="s">
        <v>98</v>
      </c>
      <c r="T133" s="151"/>
      <c r="U133" s="232"/>
      <c r="V133" s="151"/>
    </row>
    <row r="134" spans="1:22" ht="28.5" customHeight="1">
      <c r="A134" s="97"/>
      <c r="B134" s="216"/>
      <c r="C134" s="75" t="s">
        <v>197</v>
      </c>
      <c r="D134" s="138"/>
      <c r="E134" s="239"/>
      <c r="F134" s="142"/>
      <c r="G134" s="74" t="s">
        <v>175</v>
      </c>
      <c r="H134" s="142"/>
      <c r="I134" s="230"/>
      <c r="J134" s="129"/>
      <c r="K134" s="79" t="s">
        <v>234</v>
      </c>
      <c r="L134" s="129"/>
      <c r="M134" s="79" t="s">
        <v>196</v>
      </c>
      <c r="N134" s="142"/>
      <c r="O134" s="230"/>
      <c r="P134" s="149"/>
      <c r="Q134" s="230"/>
      <c r="R134" s="168"/>
      <c r="S134" s="79" t="s">
        <v>197</v>
      </c>
      <c r="T134" s="149"/>
      <c r="U134" s="230"/>
      <c r="V134" s="149"/>
    </row>
    <row r="135" spans="1:22" ht="27" customHeight="1" thickBot="1">
      <c r="A135" s="98"/>
      <c r="B135" s="219"/>
      <c r="C135" s="84"/>
      <c r="D135" s="137"/>
      <c r="E135" s="223"/>
      <c r="F135" s="140"/>
      <c r="G135" s="81" t="s">
        <v>197</v>
      </c>
      <c r="H135" s="140"/>
      <c r="I135" s="231"/>
      <c r="J135" s="132"/>
      <c r="K135" s="84"/>
      <c r="L135" s="132"/>
      <c r="M135" s="84"/>
      <c r="N135" s="140"/>
      <c r="O135" s="231"/>
      <c r="P135" s="152"/>
      <c r="Q135" s="231"/>
      <c r="R135" s="174"/>
      <c r="S135" s="84"/>
      <c r="T135" s="152"/>
      <c r="U135" s="231"/>
      <c r="V135" s="152"/>
    </row>
    <row r="136" spans="1:22" ht="27" thickTop="1">
      <c r="A136" s="104">
        <v>205</v>
      </c>
      <c r="B136" s="220" t="s">
        <v>191</v>
      </c>
      <c r="C136" s="106" t="s">
        <v>27</v>
      </c>
      <c r="D136" s="133"/>
      <c r="E136" s="106" t="s">
        <v>104</v>
      </c>
      <c r="F136" s="133"/>
      <c r="G136" s="106" t="s">
        <v>82</v>
      </c>
      <c r="H136" s="133"/>
      <c r="I136" s="105" t="s">
        <v>90</v>
      </c>
      <c r="J136" s="133"/>
      <c r="K136" s="105" t="s">
        <v>18</v>
      </c>
      <c r="L136" s="141"/>
      <c r="M136" s="107" t="s">
        <v>240</v>
      </c>
      <c r="N136" s="141"/>
      <c r="O136" s="107" t="s">
        <v>242</v>
      </c>
      <c r="P136" s="170"/>
      <c r="Q136" s="105" t="s">
        <v>36</v>
      </c>
      <c r="R136" s="153"/>
      <c r="S136" s="107" t="s">
        <v>240</v>
      </c>
      <c r="T136" s="157"/>
      <c r="U136" s="106" t="s">
        <v>92</v>
      </c>
      <c r="V136" s="157"/>
    </row>
    <row r="137" spans="1:22">
      <c r="A137" s="96" t="s">
        <v>239</v>
      </c>
      <c r="B137" s="216"/>
      <c r="C137" s="75" t="s">
        <v>192</v>
      </c>
      <c r="D137" s="129"/>
      <c r="E137" s="75" t="s">
        <v>192</v>
      </c>
      <c r="F137" s="129"/>
      <c r="G137" s="75" t="s">
        <v>192</v>
      </c>
      <c r="H137" s="129"/>
      <c r="I137" s="79" t="s">
        <v>164</v>
      </c>
      <c r="J137" s="129"/>
      <c r="K137" s="79" t="s">
        <v>192</v>
      </c>
      <c r="L137" s="142"/>
      <c r="M137" s="73" t="s">
        <v>241</v>
      </c>
      <c r="N137" s="142"/>
      <c r="O137" s="79" t="s">
        <v>232</v>
      </c>
      <c r="P137" s="168"/>
      <c r="Q137" s="79" t="s">
        <v>149</v>
      </c>
      <c r="R137" s="149"/>
      <c r="S137" s="73" t="s">
        <v>175</v>
      </c>
      <c r="T137" s="161"/>
      <c r="U137" s="75" t="s">
        <v>192</v>
      </c>
      <c r="V137" s="161"/>
    </row>
    <row r="138" spans="1:22" ht="17.25" thickBot="1">
      <c r="A138" s="97"/>
      <c r="B138" s="217"/>
      <c r="C138" s="77"/>
      <c r="D138" s="130"/>
      <c r="E138" s="77"/>
      <c r="F138" s="130"/>
      <c r="G138" s="77"/>
      <c r="H138" s="130"/>
      <c r="I138" s="77"/>
      <c r="J138" s="130"/>
      <c r="K138" s="77"/>
      <c r="L138" s="144"/>
      <c r="M138" s="85" t="s">
        <v>149</v>
      </c>
      <c r="N138" s="144"/>
      <c r="O138" s="77"/>
      <c r="P138" s="169"/>
      <c r="Q138" s="77"/>
      <c r="R138" s="150"/>
      <c r="S138" s="85" t="s">
        <v>192</v>
      </c>
      <c r="T138" s="158"/>
      <c r="U138" s="77"/>
      <c r="V138" s="158"/>
    </row>
    <row r="139" spans="1:22">
      <c r="A139" s="97"/>
      <c r="B139" s="218" t="s">
        <v>195</v>
      </c>
      <c r="C139" s="74" t="s">
        <v>27</v>
      </c>
      <c r="D139" s="136"/>
      <c r="E139" s="236"/>
      <c r="F139" s="131"/>
      <c r="G139" s="74" t="s">
        <v>82</v>
      </c>
      <c r="H139" s="139"/>
      <c r="I139" s="232"/>
      <c r="J139" s="131"/>
      <c r="K139" s="73" t="s">
        <v>26</v>
      </c>
      <c r="L139" s="139"/>
      <c r="M139" s="79" t="s">
        <v>240</v>
      </c>
      <c r="N139" s="139"/>
      <c r="O139" s="232"/>
      <c r="P139" s="151"/>
      <c r="Q139" s="232"/>
      <c r="R139" s="151"/>
      <c r="S139" s="79" t="s">
        <v>240</v>
      </c>
      <c r="T139" s="154"/>
      <c r="U139" s="205"/>
      <c r="V139" s="154"/>
    </row>
    <row r="140" spans="1:22" ht="29.25" customHeight="1">
      <c r="A140" s="97"/>
      <c r="B140" s="216"/>
      <c r="C140" s="75" t="s">
        <v>197</v>
      </c>
      <c r="D140" s="138"/>
      <c r="E140" s="237"/>
      <c r="F140" s="129"/>
      <c r="G140" s="75" t="s">
        <v>197</v>
      </c>
      <c r="H140" s="142"/>
      <c r="I140" s="230"/>
      <c r="J140" s="129"/>
      <c r="K140" s="79" t="s">
        <v>234</v>
      </c>
      <c r="L140" s="142"/>
      <c r="M140" s="73" t="s">
        <v>18</v>
      </c>
      <c r="N140" s="142"/>
      <c r="O140" s="230"/>
      <c r="P140" s="149"/>
      <c r="Q140" s="230"/>
      <c r="R140" s="149"/>
      <c r="S140" s="73" t="s">
        <v>175</v>
      </c>
      <c r="T140" s="155"/>
      <c r="U140" s="208"/>
      <c r="V140" s="155"/>
    </row>
    <row r="141" spans="1:22" ht="17.25" thickBot="1">
      <c r="A141" s="98"/>
      <c r="B141" s="219"/>
      <c r="C141" s="84"/>
      <c r="D141" s="137"/>
      <c r="E141" s="238"/>
      <c r="F141" s="132"/>
      <c r="G141" s="84"/>
      <c r="H141" s="140"/>
      <c r="I141" s="231"/>
      <c r="J141" s="132"/>
      <c r="K141" s="84"/>
      <c r="L141" s="140"/>
      <c r="M141" s="82" t="s">
        <v>196</v>
      </c>
      <c r="N141" s="140"/>
      <c r="O141" s="231"/>
      <c r="P141" s="152"/>
      <c r="Q141" s="231"/>
      <c r="R141" s="152"/>
      <c r="S141" s="82" t="s">
        <v>197</v>
      </c>
      <c r="T141" s="156"/>
      <c r="U141" s="206"/>
      <c r="V141" s="156"/>
    </row>
    <row r="142" spans="1:22" ht="24" customHeight="1" thickTop="1">
      <c r="A142" s="100">
        <v>206</v>
      </c>
      <c r="B142" s="220" t="s">
        <v>191</v>
      </c>
      <c r="C142" s="74" t="s">
        <v>92</v>
      </c>
      <c r="D142" s="133"/>
      <c r="E142" s="74" t="s">
        <v>92</v>
      </c>
      <c r="F142" s="133"/>
      <c r="G142" s="74" t="s">
        <v>44</v>
      </c>
      <c r="H142" s="133"/>
      <c r="I142" s="73" t="s">
        <v>98</v>
      </c>
      <c r="J142" s="133"/>
      <c r="K142" s="73" t="s">
        <v>94</v>
      </c>
      <c r="L142" s="141"/>
      <c r="M142" s="79" t="s">
        <v>244</v>
      </c>
      <c r="N142" s="141"/>
      <c r="O142" s="79" t="s">
        <v>245</v>
      </c>
      <c r="P142" s="170"/>
      <c r="Q142" s="73" t="s">
        <v>99</v>
      </c>
      <c r="R142" s="153"/>
      <c r="S142" s="79" t="s">
        <v>246</v>
      </c>
      <c r="T142" s="157"/>
      <c r="U142" s="233" t="s">
        <v>217</v>
      </c>
      <c r="V142" s="133">
        <v>60</v>
      </c>
    </row>
    <row r="143" spans="1:22">
      <c r="A143" s="101" t="s">
        <v>243</v>
      </c>
      <c r="B143" s="216"/>
      <c r="C143" s="75" t="s">
        <v>192</v>
      </c>
      <c r="D143" s="129"/>
      <c r="E143" s="75" t="s">
        <v>192</v>
      </c>
      <c r="F143" s="129"/>
      <c r="G143" s="75" t="s">
        <v>192</v>
      </c>
      <c r="H143" s="129"/>
      <c r="I143" s="79" t="s">
        <v>164</v>
      </c>
      <c r="J143" s="129"/>
      <c r="K143" s="79" t="s">
        <v>192</v>
      </c>
      <c r="L143" s="142"/>
      <c r="M143" s="73" t="s">
        <v>18</v>
      </c>
      <c r="N143" s="142"/>
      <c r="O143" s="79" t="s">
        <v>232</v>
      </c>
      <c r="P143" s="168"/>
      <c r="Q143" s="79" t="s">
        <v>149</v>
      </c>
      <c r="R143" s="149"/>
      <c r="S143" s="73" t="s">
        <v>96</v>
      </c>
      <c r="T143" s="161"/>
      <c r="U143" s="234"/>
      <c r="V143" s="161"/>
    </row>
    <row r="144" spans="1:22" ht="17.25" thickBot="1">
      <c r="A144" s="102"/>
      <c r="B144" s="217"/>
      <c r="C144" s="77"/>
      <c r="D144" s="130"/>
      <c r="E144" s="77"/>
      <c r="F144" s="130"/>
      <c r="G144" s="77"/>
      <c r="H144" s="130"/>
      <c r="I144" s="77"/>
      <c r="J144" s="130"/>
      <c r="K144" s="77"/>
      <c r="L144" s="144"/>
      <c r="M144" s="85" t="s">
        <v>149</v>
      </c>
      <c r="N144" s="144"/>
      <c r="O144" s="77"/>
      <c r="P144" s="169"/>
      <c r="Q144" s="77"/>
      <c r="R144" s="150"/>
      <c r="S144" s="85" t="s">
        <v>149</v>
      </c>
      <c r="T144" s="158"/>
      <c r="U144" s="235"/>
      <c r="V144" s="158"/>
    </row>
    <row r="145" spans="1:22" ht="22.5" customHeight="1">
      <c r="A145" s="102"/>
      <c r="B145" s="218" t="s">
        <v>195</v>
      </c>
      <c r="C145" s="74" t="s">
        <v>83</v>
      </c>
      <c r="D145" s="139"/>
      <c r="E145" s="205"/>
      <c r="F145" s="131"/>
      <c r="G145" s="74" t="s">
        <v>44</v>
      </c>
      <c r="H145" s="139"/>
      <c r="I145" s="232"/>
      <c r="J145" s="131"/>
      <c r="K145" s="73" t="s">
        <v>36</v>
      </c>
      <c r="L145" s="139"/>
      <c r="M145" s="232"/>
      <c r="N145" s="139"/>
      <c r="O145" s="232"/>
      <c r="P145" s="151"/>
      <c r="Q145" s="232"/>
      <c r="R145" s="151"/>
      <c r="S145" s="232"/>
      <c r="T145" s="154"/>
      <c r="U145" s="205"/>
      <c r="V145" s="154"/>
    </row>
    <row r="146" spans="1:22" ht="27.75" customHeight="1" thickBot="1">
      <c r="A146" s="103"/>
      <c r="B146" s="219"/>
      <c r="C146" s="81" t="s">
        <v>197</v>
      </c>
      <c r="D146" s="140"/>
      <c r="E146" s="206"/>
      <c r="F146" s="132"/>
      <c r="G146" s="81" t="s">
        <v>197</v>
      </c>
      <c r="H146" s="140"/>
      <c r="I146" s="231"/>
      <c r="J146" s="132"/>
      <c r="K146" s="82" t="s">
        <v>234</v>
      </c>
      <c r="L146" s="140"/>
      <c r="M146" s="231"/>
      <c r="N146" s="140"/>
      <c r="O146" s="231"/>
      <c r="P146" s="152"/>
      <c r="Q146" s="231"/>
      <c r="R146" s="152"/>
      <c r="S146" s="231"/>
      <c r="T146" s="156"/>
      <c r="U146" s="206"/>
      <c r="V146" s="156"/>
    </row>
    <row r="147" spans="1:22" ht="33.75" thickTop="1">
      <c r="A147" s="226">
        <v>207</v>
      </c>
      <c r="B147" s="220" t="s">
        <v>191</v>
      </c>
      <c r="C147" s="79" t="s">
        <v>246</v>
      </c>
      <c r="D147" s="141"/>
      <c r="E147" s="229"/>
      <c r="F147" s="141"/>
      <c r="G147" s="79" t="s">
        <v>247</v>
      </c>
      <c r="H147" s="141">
        <v>90</v>
      </c>
      <c r="I147" s="229"/>
      <c r="J147" s="141"/>
      <c r="K147" s="79" t="s">
        <v>248</v>
      </c>
      <c r="L147" s="141"/>
      <c r="M147" s="79" t="s">
        <v>249</v>
      </c>
      <c r="N147" s="141"/>
      <c r="O147" s="229"/>
      <c r="P147" s="153"/>
      <c r="Q147" s="79" t="s">
        <v>248</v>
      </c>
      <c r="R147" s="153"/>
      <c r="S147" s="79" t="s">
        <v>252</v>
      </c>
      <c r="T147" s="166"/>
      <c r="U147" s="207"/>
      <c r="V147" s="166"/>
    </row>
    <row r="148" spans="1:22">
      <c r="A148" s="227"/>
      <c r="B148" s="216"/>
      <c r="C148" s="73" t="s">
        <v>96</v>
      </c>
      <c r="D148" s="142"/>
      <c r="E148" s="230"/>
      <c r="F148" s="142"/>
      <c r="G148" s="79" t="s">
        <v>164</v>
      </c>
      <c r="H148" s="142"/>
      <c r="I148" s="230"/>
      <c r="J148" s="142"/>
      <c r="K148" s="73" t="s">
        <v>96</v>
      </c>
      <c r="L148" s="142"/>
      <c r="M148" s="79" t="s">
        <v>250</v>
      </c>
      <c r="N148" s="142"/>
      <c r="O148" s="230"/>
      <c r="P148" s="149"/>
      <c r="Q148" s="73" t="s">
        <v>96</v>
      </c>
      <c r="R148" s="149"/>
      <c r="S148" s="79" t="s">
        <v>253</v>
      </c>
      <c r="T148" s="155"/>
      <c r="U148" s="208"/>
      <c r="V148" s="155"/>
    </row>
    <row r="149" spans="1:22">
      <c r="A149" s="227"/>
      <c r="B149" s="216"/>
      <c r="C149" s="79" t="s">
        <v>149</v>
      </c>
      <c r="D149" s="142"/>
      <c r="E149" s="230"/>
      <c r="F149" s="142"/>
      <c r="G149" s="76"/>
      <c r="H149" s="142"/>
      <c r="I149" s="230"/>
      <c r="J149" s="142"/>
      <c r="K149" s="79" t="s">
        <v>149</v>
      </c>
      <c r="L149" s="142"/>
      <c r="M149" s="80"/>
      <c r="N149" s="142"/>
      <c r="O149" s="230"/>
      <c r="P149" s="149"/>
      <c r="Q149" s="79" t="s">
        <v>149</v>
      </c>
      <c r="R149" s="149"/>
      <c r="S149" s="80"/>
      <c r="T149" s="155"/>
      <c r="U149" s="208"/>
      <c r="V149" s="155"/>
    </row>
    <row r="150" spans="1:22">
      <c r="A150" s="227"/>
      <c r="B150" s="216"/>
      <c r="C150" s="76"/>
      <c r="D150" s="142"/>
      <c r="E150" s="230"/>
      <c r="F150" s="142"/>
      <c r="G150" s="76"/>
      <c r="H150" s="142"/>
      <c r="I150" s="230"/>
      <c r="J150" s="142"/>
      <c r="K150" s="76"/>
      <c r="L150" s="142"/>
      <c r="M150" s="73" t="s">
        <v>93</v>
      </c>
      <c r="N150" s="142"/>
      <c r="O150" s="230"/>
      <c r="P150" s="149"/>
      <c r="Q150" s="76"/>
      <c r="R150" s="149"/>
      <c r="S150" s="73" t="s">
        <v>93</v>
      </c>
      <c r="T150" s="155"/>
      <c r="U150" s="208"/>
      <c r="V150" s="155"/>
    </row>
    <row r="151" spans="1:22">
      <c r="A151" s="227"/>
      <c r="B151" s="216"/>
      <c r="C151" s="76"/>
      <c r="D151" s="142"/>
      <c r="E151" s="230"/>
      <c r="F151" s="142"/>
      <c r="G151" s="76"/>
      <c r="H151" s="142"/>
      <c r="I151" s="230"/>
      <c r="J151" s="142"/>
      <c r="K151" s="76"/>
      <c r="L151" s="142"/>
      <c r="M151" s="79" t="s">
        <v>170</v>
      </c>
      <c r="N151" s="142"/>
      <c r="O151" s="230"/>
      <c r="P151" s="149"/>
      <c r="Q151" s="76"/>
      <c r="R151" s="149"/>
      <c r="S151" s="79" t="s">
        <v>164</v>
      </c>
      <c r="T151" s="155"/>
      <c r="U151" s="208"/>
      <c r="V151" s="155"/>
    </row>
    <row r="152" spans="1:22">
      <c r="A152" s="227"/>
      <c r="B152" s="216"/>
      <c r="C152" s="76"/>
      <c r="D152" s="142"/>
      <c r="E152" s="230"/>
      <c r="F152" s="142"/>
      <c r="G152" s="76"/>
      <c r="H152" s="142"/>
      <c r="I152" s="230"/>
      <c r="J152" s="142"/>
      <c r="K152" s="76"/>
      <c r="L152" s="142"/>
      <c r="M152" s="73" t="s">
        <v>44</v>
      </c>
      <c r="N152" s="142"/>
      <c r="O152" s="230"/>
      <c r="P152" s="149"/>
      <c r="Q152" s="76"/>
      <c r="R152" s="149"/>
      <c r="S152" s="73" t="s">
        <v>48</v>
      </c>
      <c r="T152" s="155"/>
      <c r="U152" s="208"/>
      <c r="V152" s="155"/>
    </row>
    <row r="153" spans="1:22">
      <c r="A153" s="227"/>
      <c r="B153" s="216"/>
      <c r="C153" s="76"/>
      <c r="D153" s="142"/>
      <c r="E153" s="230"/>
      <c r="F153" s="142"/>
      <c r="G153" s="76"/>
      <c r="H153" s="142"/>
      <c r="I153" s="230"/>
      <c r="J153" s="142"/>
      <c r="K153" s="76"/>
      <c r="L153" s="142"/>
      <c r="M153" s="79" t="s">
        <v>196</v>
      </c>
      <c r="N153" s="142"/>
      <c r="O153" s="230"/>
      <c r="P153" s="149"/>
      <c r="Q153" s="76"/>
      <c r="R153" s="149"/>
      <c r="S153" s="79" t="s">
        <v>197</v>
      </c>
      <c r="T153" s="155"/>
      <c r="U153" s="208"/>
      <c r="V153" s="155"/>
    </row>
    <row r="154" spans="1:22">
      <c r="A154" s="227"/>
      <c r="B154" s="216"/>
      <c r="C154" s="76"/>
      <c r="D154" s="142"/>
      <c r="E154" s="230"/>
      <c r="F154" s="142"/>
      <c r="G154" s="76"/>
      <c r="H154" s="142"/>
      <c r="I154" s="230"/>
      <c r="J154" s="142"/>
      <c r="K154" s="76"/>
      <c r="L154" s="142"/>
      <c r="M154" s="73" t="s">
        <v>93</v>
      </c>
      <c r="N154" s="142"/>
      <c r="O154" s="230"/>
      <c r="P154" s="149"/>
      <c r="Q154" s="76"/>
      <c r="R154" s="149"/>
      <c r="S154" s="73" t="s">
        <v>93</v>
      </c>
      <c r="T154" s="155"/>
      <c r="U154" s="208"/>
      <c r="V154" s="155"/>
    </row>
    <row r="155" spans="1:22" ht="17.25" thickBot="1">
      <c r="A155" s="228"/>
      <c r="B155" s="221"/>
      <c r="C155" s="84"/>
      <c r="D155" s="140"/>
      <c r="E155" s="231"/>
      <c r="F155" s="140"/>
      <c r="G155" s="84"/>
      <c r="H155" s="140"/>
      <c r="I155" s="231"/>
      <c r="J155" s="140"/>
      <c r="K155" s="84"/>
      <c r="L155" s="140"/>
      <c r="M155" s="82" t="s">
        <v>251</v>
      </c>
      <c r="N155" s="140"/>
      <c r="O155" s="231"/>
      <c r="P155" s="152"/>
      <c r="Q155" s="84"/>
      <c r="R155" s="152"/>
      <c r="S155" s="82" t="s">
        <v>254</v>
      </c>
      <c r="T155" s="156"/>
      <c r="U155" s="206"/>
      <c r="V155" s="156"/>
    </row>
    <row r="156" spans="1:22" ht="18" thickTop="1" thickBot="1"/>
    <row r="157" spans="1:22" ht="17.25" thickTop="1">
      <c r="A157" s="224" t="s">
        <v>0</v>
      </c>
      <c r="B157" s="224" t="s">
        <v>1</v>
      </c>
      <c r="C157" s="1" t="s">
        <v>2</v>
      </c>
      <c r="D157" s="126"/>
      <c r="E157" s="50">
        <v>45814</v>
      </c>
      <c r="F157" s="126"/>
      <c r="G157" s="50">
        <v>45817</v>
      </c>
      <c r="H157" s="126"/>
      <c r="I157" s="50">
        <v>45818</v>
      </c>
      <c r="J157" s="126"/>
      <c r="K157" s="50">
        <v>45819</v>
      </c>
      <c r="L157" s="126"/>
      <c r="M157" s="50">
        <v>45820</v>
      </c>
      <c r="N157" s="126"/>
      <c r="O157" s="50">
        <v>45821</v>
      </c>
      <c r="P157" s="147"/>
      <c r="Q157" s="50">
        <v>45824</v>
      </c>
      <c r="R157" s="147"/>
      <c r="S157" s="50">
        <v>45825</v>
      </c>
      <c r="T157" s="147"/>
      <c r="U157" s="50">
        <v>45826</v>
      </c>
      <c r="V157" s="147"/>
    </row>
    <row r="158" spans="1:22" ht="17.25" thickBot="1">
      <c r="A158" s="225"/>
      <c r="B158" s="225"/>
      <c r="C158" s="2" t="s">
        <v>3</v>
      </c>
      <c r="D158" s="127"/>
      <c r="E158" s="2" t="s">
        <v>4</v>
      </c>
      <c r="F158" s="127"/>
      <c r="G158" s="2" t="s">
        <v>5</v>
      </c>
      <c r="H158" s="127"/>
      <c r="I158" s="2" t="s">
        <v>6</v>
      </c>
      <c r="J158" s="127"/>
      <c r="K158" s="2" t="s">
        <v>7</v>
      </c>
      <c r="L158" s="127"/>
      <c r="M158" s="2" t="s">
        <v>8</v>
      </c>
      <c r="N158" s="127"/>
      <c r="O158" s="2" t="s">
        <v>4</v>
      </c>
      <c r="P158" s="148"/>
      <c r="Q158" s="2" t="s">
        <v>5</v>
      </c>
      <c r="R158" s="148"/>
      <c r="S158" s="2" t="s">
        <v>6</v>
      </c>
      <c r="T158" s="148"/>
      <c r="U158" s="2" t="s">
        <v>7</v>
      </c>
      <c r="V158" s="148"/>
    </row>
    <row r="159" spans="1:22" ht="27" thickTop="1">
      <c r="A159" s="108">
        <v>301</v>
      </c>
      <c r="B159" s="220" t="s">
        <v>191</v>
      </c>
      <c r="C159" s="75" t="s">
        <v>259</v>
      </c>
      <c r="D159" s="143"/>
      <c r="E159" s="75" t="s">
        <v>260</v>
      </c>
      <c r="F159" s="143"/>
      <c r="G159" s="75" t="s">
        <v>261</v>
      </c>
      <c r="H159" s="180">
        <v>80</v>
      </c>
      <c r="I159" s="99" t="s">
        <v>263</v>
      </c>
      <c r="J159" s="143"/>
      <c r="K159" s="75" t="s">
        <v>264</v>
      </c>
      <c r="L159" s="143"/>
      <c r="M159" s="75" t="s">
        <v>266</v>
      </c>
      <c r="N159" s="143"/>
      <c r="O159" s="75" t="s">
        <v>267</v>
      </c>
      <c r="P159" s="164"/>
      <c r="Q159" s="75" t="s">
        <v>268</v>
      </c>
      <c r="R159" s="164"/>
      <c r="S159" s="75" t="s">
        <v>269</v>
      </c>
      <c r="T159" s="178"/>
      <c r="U159" s="212"/>
      <c r="V159" s="178"/>
    </row>
    <row r="160" spans="1:22">
      <c r="A160" s="109" t="s">
        <v>255</v>
      </c>
      <c r="B160" s="216"/>
      <c r="C160" s="75" t="s">
        <v>164</v>
      </c>
      <c r="D160" s="142"/>
      <c r="E160" s="75" t="s">
        <v>170</v>
      </c>
      <c r="F160" s="142"/>
      <c r="G160" s="75" t="s">
        <v>262</v>
      </c>
      <c r="H160" s="138"/>
      <c r="I160" s="99" t="s">
        <v>164</v>
      </c>
      <c r="J160" s="142"/>
      <c r="K160" s="75" t="s">
        <v>192</v>
      </c>
      <c r="L160" s="142"/>
      <c r="M160" s="75" t="s">
        <v>164</v>
      </c>
      <c r="N160" s="142"/>
      <c r="O160" s="75" t="s">
        <v>232</v>
      </c>
      <c r="P160" s="155"/>
      <c r="Q160" s="75" t="s">
        <v>232</v>
      </c>
      <c r="R160" s="155"/>
      <c r="S160" s="75" t="s">
        <v>164</v>
      </c>
      <c r="T160" s="161"/>
      <c r="U160" s="213"/>
      <c r="V160" s="161"/>
    </row>
    <row r="161" spans="1:22">
      <c r="A161" s="109" t="s">
        <v>256</v>
      </c>
      <c r="B161" s="216"/>
      <c r="C161" s="76"/>
      <c r="D161" s="142"/>
      <c r="E161" s="76"/>
      <c r="F161" s="142"/>
      <c r="G161" s="76"/>
      <c r="H161" s="138"/>
      <c r="I161" s="113"/>
      <c r="J161" s="142"/>
      <c r="K161" s="74" t="s">
        <v>102</v>
      </c>
      <c r="L161" s="142"/>
      <c r="M161" s="76"/>
      <c r="N161" s="142"/>
      <c r="O161" s="76"/>
      <c r="P161" s="155"/>
      <c r="Q161" s="76"/>
      <c r="R161" s="155"/>
      <c r="S161" s="76"/>
      <c r="T161" s="161"/>
      <c r="U161" s="213"/>
      <c r="V161" s="161"/>
    </row>
    <row r="162" spans="1:22">
      <c r="A162" s="110"/>
      <c r="B162" s="216"/>
      <c r="C162" s="76"/>
      <c r="D162" s="142"/>
      <c r="E162" s="76"/>
      <c r="F162" s="142"/>
      <c r="G162" s="76"/>
      <c r="H162" s="138"/>
      <c r="I162" s="113"/>
      <c r="J162" s="142"/>
      <c r="K162" s="75" t="s">
        <v>265</v>
      </c>
      <c r="L162" s="142"/>
      <c r="M162" s="76"/>
      <c r="N162" s="142"/>
      <c r="O162" s="76"/>
      <c r="P162" s="155"/>
      <c r="Q162" s="76"/>
      <c r="R162" s="155"/>
      <c r="S162" s="76"/>
      <c r="T162" s="161"/>
      <c r="U162" s="213"/>
      <c r="V162" s="161"/>
    </row>
    <row r="163" spans="1:22">
      <c r="A163" s="109" t="s">
        <v>257</v>
      </c>
      <c r="B163" s="216"/>
      <c r="C163" s="76"/>
      <c r="D163" s="142"/>
      <c r="E163" s="76"/>
      <c r="F163" s="142"/>
      <c r="G163" s="76"/>
      <c r="H163" s="138"/>
      <c r="I163" s="113"/>
      <c r="J163" s="142"/>
      <c r="K163" s="76"/>
      <c r="L163" s="142"/>
      <c r="M163" s="76"/>
      <c r="N163" s="142"/>
      <c r="O163" s="76"/>
      <c r="P163" s="155"/>
      <c r="Q163" s="76"/>
      <c r="R163" s="155"/>
      <c r="S163" s="76"/>
      <c r="T163" s="161"/>
      <c r="U163" s="213"/>
      <c r="V163" s="161"/>
    </row>
    <row r="164" spans="1:22" ht="17.25" thickBot="1">
      <c r="A164" s="109" t="s">
        <v>258</v>
      </c>
      <c r="B164" s="217"/>
      <c r="C164" s="77"/>
      <c r="D164" s="144"/>
      <c r="E164" s="77"/>
      <c r="F164" s="144"/>
      <c r="G164" s="77"/>
      <c r="H164" s="146"/>
      <c r="I164" s="114"/>
      <c r="J164" s="144"/>
      <c r="K164" s="77"/>
      <c r="L164" s="144"/>
      <c r="M164" s="77"/>
      <c r="N164" s="144"/>
      <c r="O164" s="77"/>
      <c r="P164" s="165"/>
      <c r="Q164" s="77"/>
      <c r="R164" s="165"/>
      <c r="S164" s="77"/>
      <c r="T164" s="158"/>
      <c r="U164" s="214"/>
      <c r="V164" s="158"/>
    </row>
    <row r="165" spans="1:22" ht="24" customHeight="1">
      <c r="A165" s="111"/>
      <c r="B165" s="218" t="s">
        <v>195</v>
      </c>
      <c r="C165" s="205"/>
      <c r="D165" s="136"/>
      <c r="E165" s="99" t="s">
        <v>270</v>
      </c>
      <c r="F165" s="139"/>
      <c r="G165" s="205"/>
      <c r="H165" s="139"/>
      <c r="I165" s="205"/>
      <c r="J165" s="139"/>
      <c r="K165" s="205"/>
      <c r="L165" s="139"/>
      <c r="M165" s="75" t="s">
        <v>272</v>
      </c>
      <c r="N165" s="139"/>
      <c r="O165" s="205"/>
      <c r="P165" s="154"/>
      <c r="Q165" s="205"/>
      <c r="R165" s="162"/>
      <c r="S165" s="210"/>
      <c r="T165" s="162"/>
      <c r="U165" s="210"/>
      <c r="V165" s="162"/>
    </row>
    <row r="166" spans="1:22" ht="27" customHeight="1" thickBot="1">
      <c r="A166" s="112"/>
      <c r="B166" s="219"/>
      <c r="C166" s="206"/>
      <c r="D166" s="137"/>
      <c r="E166" s="115" t="s">
        <v>271</v>
      </c>
      <c r="F166" s="140"/>
      <c r="G166" s="206"/>
      <c r="H166" s="140"/>
      <c r="I166" s="206"/>
      <c r="J166" s="140"/>
      <c r="K166" s="206"/>
      <c r="L166" s="140"/>
      <c r="M166" s="81" t="s">
        <v>273</v>
      </c>
      <c r="N166" s="140"/>
      <c r="O166" s="206"/>
      <c r="P166" s="156"/>
      <c r="Q166" s="206"/>
      <c r="R166" s="163"/>
      <c r="S166" s="211"/>
      <c r="T166" s="163"/>
      <c r="U166" s="211"/>
      <c r="V166" s="163"/>
    </row>
    <row r="167" spans="1:22" ht="32.25" customHeight="1" thickTop="1">
      <c r="A167" s="95">
        <v>302</v>
      </c>
      <c r="B167" s="220" t="s">
        <v>191</v>
      </c>
      <c r="C167" s="74" t="s">
        <v>69</v>
      </c>
      <c r="D167" s="133"/>
      <c r="E167" s="74" t="s">
        <v>90</v>
      </c>
      <c r="F167" s="133"/>
      <c r="G167" s="74" t="s">
        <v>51</v>
      </c>
      <c r="H167" s="181"/>
      <c r="I167" s="116" t="s">
        <v>57</v>
      </c>
      <c r="J167" s="133"/>
      <c r="K167" s="74" t="s">
        <v>101</v>
      </c>
      <c r="L167" s="133"/>
      <c r="M167" s="74" t="s">
        <v>94</v>
      </c>
      <c r="N167" s="141"/>
      <c r="O167" s="207"/>
      <c r="P167" s="157"/>
      <c r="Q167" s="74" t="s">
        <v>51</v>
      </c>
      <c r="R167" s="157"/>
      <c r="S167" s="74" t="s">
        <v>104</v>
      </c>
      <c r="T167" s="157"/>
      <c r="U167" s="74" t="s">
        <v>17</v>
      </c>
      <c r="V167" s="157"/>
    </row>
    <row r="168" spans="1:22" ht="17.25" thickBot="1">
      <c r="A168" s="96" t="s">
        <v>274</v>
      </c>
      <c r="B168" s="217"/>
      <c r="C168" s="86" t="s">
        <v>192</v>
      </c>
      <c r="D168" s="130"/>
      <c r="E168" s="86" t="s">
        <v>192</v>
      </c>
      <c r="F168" s="130"/>
      <c r="G168" s="86" t="s">
        <v>192</v>
      </c>
      <c r="H168" s="182"/>
      <c r="I168" s="117" t="s">
        <v>164</v>
      </c>
      <c r="J168" s="130"/>
      <c r="K168" s="86" t="s">
        <v>192</v>
      </c>
      <c r="L168" s="130"/>
      <c r="M168" s="86" t="s">
        <v>149</v>
      </c>
      <c r="N168" s="144"/>
      <c r="O168" s="209"/>
      <c r="P168" s="158"/>
      <c r="Q168" s="86" t="s">
        <v>149</v>
      </c>
      <c r="R168" s="158"/>
      <c r="S168" s="86" t="s">
        <v>192</v>
      </c>
      <c r="T168" s="158"/>
      <c r="U168" s="86" t="s">
        <v>192</v>
      </c>
      <c r="V168" s="158"/>
    </row>
    <row r="169" spans="1:22" ht="32.25" customHeight="1">
      <c r="A169" s="97"/>
      <c r="B169" s="218" t="s">
        <v>195</v>
      </c>
      <c r="C169" s="74" t="s">
        <v>69</v>
      </c>
      <c r="D169" s="136"/>
      <c r="E169" s="222"/>
      <c r="F169" s="131"/>
      <c r="G169" s="74" t="s">
        <v>51</v>
      </c>
      <c r="H169" s="139"/>
      <c r="I169" s="205"/>
      <c r="J169" s="131"/>
      <c r="K169" s="74" t="s">
        <v>101</v>
      </c>
      <c r="L169" s="131"/>
      <c r="M169" s="74" t="s">
        <v>92</v>
      </c>
      <c r="N169" s="139"/>
      <c r="O169" s="205"/>
      <c r="P169" s="154"/>
      <c r="Q169" s="205"/>
      <c r="R169" s="162"/>
      <c r="S169" s="74" t="s">
        <v>83</v>
      </c>
      <c r="T169" s="154"/>
      <c r="U169" s="205"/>
      <c r="V169" s="154"/>
    </row>
    <row r="170" spans="1:22" ht="17.25" thickBot="1">
      <c r="A170" s="98"/>
      <c r="B170" s="219"/>
      <c r="C170" s="81" t="s">
        <v>197</v>
      </c>
      <c r="D170" s="137"/>
      <c r="E170" s="223"/>
      <c r="F170" s="132"/>
      <c r="G170" s="81" t="s">
        <v>197</v>
      </c>
      <c r="H170" s="140"/>
      <c r="I170" s="206"/>
      <c r="J170" s="132"/>
      <c r="K170" s="81" t="s">
        <v>234</v>
      </c>
      <c r="L170" s="132"/>
      <c r="M170" s="81" t="s">
        <v>196</v>
      </c>
      <c r="N170" s="140"/>
      <c r="O170" s="206"/>
      <c r="P170" s="156"/>
      <c r="Q170" s="206"/>
      <c r="R170" s="163"/>
      <c r="S170" s="81" t="s">
        <v>197</v>
      </c>
      <c r="T170" s="156"/>
      <c r="U170" s="206"/>
      <c r="V170" s="156"/>
    </row>
    <row r="171" spans="1:22" ht="32.25" customHeight="1" thickTop="1">
      <c r="A171" s="95">
        <v>303</v>
      </c>
      <c r="B171" s="220" t="s">
        <v>191</v>
      </c>
      <c r="C171" s="74" t="s">
        <v>87</v>
      </c>
      <c r="D171" s="133"/>
      <c r="E171" s="74" t="s">
        <v>106</v>
      </c>
      <c r="F171" s="133"/>
      <c r="G171" s="74" t="s">
        <v>86</v>
      </c>
      <c r="H171" s="181"/>
      <c r="I171" s="118" t="s">
        <v>87</v>
      </c>
      <c r="J171" s="133"/>
      <c r="K171" s="74" t="s">
        <v>90</v>
      </c>
      <c r="L171" s="133"/>
      <c r="M171" s="74" t="s">
        <v>82</v>
      </c>
      <c r="N171" s="141"/>
      <c r="O171" s="207"/>
      <c r="P171" s="157"/>
      <c r="Q171" s="74" t="s">
        <v>37</v>
      </c>
      <c r="R171" s="157"/>
      <c r="S171" s="74" t="s">
        <v>70</v>
      </c>
      <c r="T171" s="157"/>
      <c r="U171" s="74" t="s">
        <v>105</v>
      </c>
      <c r="V171" s="157"/>
    </row>
    <row r="172" spans="1:22" ht="17.25" thickBot="1">
      <c r="A172" s="96" t="s">
        <v>275</v>
      </c>
      <c r="B172" s="217"/>
      <c r="C172" s="86" t="s">
        <v>192</v>
      </c>
      <c r="D172" s="130"/>
      <c r="E172" s="86" t="s">
        <v>192</v>
      </c>
      <c r="F172" s="130"/>
      <c r="G172" s="86" t="s">
        <v>192</v>
      </c>
      <c r="H172" s="182"/>
      <c r="I172" s="117" t="s">
        <v>164</v>
      </c>
      <c r="J172" s="130"/>
      <c r="K172" s="86" t="s">
        <v>192</v>
      </c>
      <c r="L172" s="130"/>
      <c r="M172" s="86" t="s">
        <v>149</v>
      </c>
      <c r="N172" s="144"/>
      <c r="O172" s="209"/>
      <c r="P172" s="158"/>
      <c r="Q172" s="86" t="s">
        <v>149</v>
      </c>
      <c r="R172" s="158"/>
      <c r="S172" s="86" t="s">
        <v>192</v>
      </c>
      <c r="T172" s="158"/>
      <c r="U172" s="86" t="s">
        <v>192</v>
      </c>
      <c r="V172" s="158"/>
    </row>
    <row r="173" spans="1:22" ht="32.25" customHeight="1">
      <c r="A173" s="97"/>
      <c r="B173" s="218" t="s">
        <v>195</v>
      </c>
      <c r="C173" s="74" t="s">
        <v>87</v>
      </c>
      <c r="D173" s="136"/>
      <c r="E173" s="222"/>
      <c r="F173" s="131"/>
      <c r="G173" s="74" t="s">
        <v>106</v>
      </c>
      <c r="H173" s="139"/>
      <c r="I173" s="205"/>
      <c r="J173" s="131"/>
      <c r="K173" s="74" t="s">
        <v>106</v>
      </c>
      <c r="L173" s="131"/>
      <c r="M173" s="74" t="s">
        <v>37</v>
      </c>
      <c r="N173" s="139"/>
      <c r="O173" s="205"/>
      <c r="P173" s="154"/>
      <c r="Q173" s="205"/>
      <c r="R173" s="162"/>
      <c r="S173" s="74" t="s">
        <v>70</v>
      </c>
      <c r="T173" s="154"/>
      <c r="U173" s="205"/>
      <c r="V173" s="154"/>
    </row>
    <row r="174" spans="1:22" ht="27" customHeight="1" thickBot="1">
      <c r="A174" s="98"/>
      <c r="B174" s="219"/>
      <c r="C174" s="81" t="s">
        <v>197</v>
      </c>
      <c r="D174" s="137"/>
      <c r="E174" s="223"/>
      <c r="F174" s="132"/>
      <c r="G174" s="81" t="s">
        <v>197</v>
      </c>
      <c r="H174" s="140"/>
      <c r="I174" s="206"/>
      <c r="J174" s="132"/>
      <c r="K174" s="81" t="s">
        <v>234</v>
      </c>
      <c r="L174" s="132"/>
      <c r="M174" s="81" t="s">
        <v>196</v>
      </c>
      <c r="N174" s="140"/>
      <c r="O174" s="206"/>
      <c r="P174" s="156"/>
      <c r="Q174" s="206"/>
      <c r="R174" s="163"/>
      <c r="S174" s="81" t="s">
        <v>197</v>
      </c>
      <c r="T174" s="165"/>
      <c r="U174" s="209"/>
      <c r="V174" s="165"/>
    </row>
    <row r="175" spans="1:22" ht="27" thickTop="1">
      <c r="A175" s="108">
        <v>402</v>
      </c>
      <c r="B175" s="220" t="s">
        <v>191</v>
      </c>
      <c r="C175" s="75" t="s">
        <v>278</v>
      </c>
      <c r="D175" s="145"/>
      <c r="E175" s="99" t="s">
        <v>279</v>
      </c>
      <c r="F175" s="141"/>
      <c r="G175" s="75" t="s">
        <v>280</v>
      </c>
      <c r="H175" s="141"/>
      <c r="I175" s="75" t="s">
        <v>281</v>
      </c>
      <c r="J175" s="141"/>
      <c r="K175" s="75" t="s">
        <v>282</v>
      </c>
      <c r="L175" s="141"/>
      <c r="M175" s="75" t="s">
        <v>283</v>
      </c>
      <c r="N175" s="141">
        <v>90</v>
      </c>
      <c r="O175" s="75" t="s">
        <v>284</v>
      </c>
      <c r="P175" s="166"/>
      <c r="Q175" s="75" t="s">
        <v>285</v>
      </c>
      <c r="R175" s="166"/>
      <c r="S175" s="75" t="s">
        <v>286</v>
      </c>
      <c r="T175" s="154"/>
      <c r="U175" s="205"/>
      <c r="V175" s="154"/>
    </row>
    <row r="176" spans="1:22">
      <c r="A176" s="109" t="s">
        <v>276</v>
      </c>
      <c r="B176" s="216"/>
      <c r="C176" s="75" t="s">
        <v>164</v>
      </c>
      <c r="D176" s="138"/>
      <c r="E176" s="99" t="s">
        <v>170</v>
      </c>
      <c r="F176" s="142"/>
      <c r="G176" s="75" t="s">
        <v>262</v>
      </c>
      <c r="H176" s="142"/>
      <c r="I176" s="75" t="s">
        <v>164</v>
      </c>
      <c r="J176" s="142"/>
      <c r="K176" s="75" t="s">
        <v>192</v>
      </c>
      <c r="L176" s="142"/>
      <c r="M176" s="75" t="s">
        <v>164</v>
      </c>
      <c r="N176" s="142"/>
      <c r="O176" s="75" t="s">
        <v>232</v>
      </c>
      <c r="P176" s="155"/>
      <c r="Q176" s="75" t="s">
        <v>232</v>
      </c>
      <c r="R176" s="155"/>
      <c r="S176" s="75" t="s">
        <v>164</v>
      </c>
      <c r="T176" s="155"/>
      <c r="U176" s="208"/>
      <c r="V176" s="155"/>
    </row>
    <row r="177" spans="1:22">
      <c r="A177" s="110"/>
      <c r="B177" s="216"/>
      <c r="C177" s="76"/>
      <c r="D177" s="138"/>
      <c r="E177" s="113"/>
      <c r="F177" s="142"/>
      <c r="G177" s="76"/>
      <c r="H177" s="142"/>
      <c r="I177" s="76"/>
      <c r="J177" s="142"/>
      <c r="K177" s="74" t="s">
        <v>92</v>
      </c>
      <c r="L177" s="142"/>
      <c r="M177" s="76"/>
      <c r="N177" s="142"/>
      <c r="O177" s="76"/>
      <c r="P177" s="155"/>
      <c r="Q177" s="76"/>
      <c r="R177" s="155"/>
      <c r="S177" s="76"/>
      <c r="T177" s="155"/>
      <c r="U177" s="208"/>
      <c r="V177" s="155"/>
    </row>
    <row r="178" spans="1:22" ht="17.25" thickBot="1">
      <c r="A178" s="109" t="s">
        <v>277</v>
      </c>
      <c r="B178" s="217"/>
      <c r="C178" s="77"/>
      <c r="D178" s="146"/>
      <c r="E178" s="114"/>
      <c r="F178" s="144"/>
      <c r="G178" s="77"/>
      <c r="H178" s="144"/>
      <c r="I178" s="77"/>
      <c r="J178" s="144"/>
      <c r="K178" s="86" t="s">
        <v>265</v>
      </c>
      <c r="L178" s="144"/>
      <c r="M178" s="77"/>
      <c r="N178" s="144"/>
      <c r="O178" s="77"/>
      <c r="P178" s="165"/>
      <c r="Q178" s="77"/>
      <c r="R178" s="165"/>
      <c r="S178" s="77"/>
      <c r="T178" s="165"/>
      <c r="U178" s="209"/>
      <c r="V178" s="165"/>
    </row>
    <row r="179" spans="1:22" ht="32.25" customHeight="1">
      <c r="A179" s="119"/>
      <c r="B179" s="218" t="s">
        <v>195</v>
      </c>
      <c r="C179" s="205"/>
      <c r="D179" s="136"/>
      <c r="E179" s="99" t="s">
        <v>287</v>
      </c>
      <c r="F179" s="139"/>
      <c r="G179" s="205"/>
      <c r="H179" s="139"/>
      <c r="I179" s="205"/>
      <c r="J179" s="139"/>
      <c r="K179" s="205"/>
      <c r="L179" s="139"/>
      <c r="M179" s="75" t="s">
        <v>283</v>
      </c>
      <c r="N179" s="139">
        <v>60</v>
      </c>
      <c r="O179" s="205"/>
      <c r="P179" s="154"/>
      <c r="Q179" s="205"/>
      <c r="R179" s="154"/>
      <c r="S179" s="205"/>
      <c r="T179" s="154"/>
      <c r="U179" s="205"/>
      <c r="V179" s="154"/>
    </row>
    <row r="180" spans="1:22" ht="27.75" customHeight="1" thickBot="1">
      <c r="A180" s="120"/>
      <c r="B180" s="221"/>
      <c r="C180" s="206"/>
      <c r="D180" s="137"/>
      <c r="E180" s="115" t="s">
        <v>271</v>
      </c>
      <c r="F180" s="140"/>
      <c r="G180" s="206"/>
      <c r="H180" s="140"/>
      <c r="I180" s="206"/>
      <c r="J180" s="140"/>
      <c r="K180" s="206"/>
      <c r="L180" s="140"/>
      <c r="M180" s="81" t="s">
        <v>273</v>
      </c>
      <c r="N180" s="140"/>
      <c r="O180" s="206"/>
      <c r="P180" s="156"/>
      <c r="Q180" s="206"/>
      <c r="R180" s="156"/>
      <c r="S180" s="206"/>
      <c r="T180" s="156"/>
      <c r="U180" s="206"/>
      <c r="V180" s="156"/>
    </row>
    <row r="181" spans="1:22" ht="27" thickTop="1">
      <c r="A181" s="108">
        <v>403</v>
      </c>
      <c r="B181" s="215" t="s">
        <v>191</v>
      </c>
      <c r="C181" s="75" t="s">
        <v>292</v>
      </c>
      <c r="D181" s="145"/>
      <c r="E181" s="99" t="s">
        <v>293</v>
      </c>
      <c r="F181" s="141"/>
      <c r="G181" s="75" t="s">
        <v>294</v>
      </c>
      <c r="H181" s="141"/>
      <c r="I181" s="75" t="s">
        <v>295</v>
      </c>
      <c r="J181" s="141">
        <v>90</v>
      </c>
      <c r="K181" s="75" t="s">
        <v>296</v>
      </c>
      <c r="L181" s="141"/>
      <c r="M181" s="75" t="s">
        <v>297</v>
      </c>
      <c r="N181" s="141"/>
      <c r="O181" s="75" t="s">
        <v>298</v>
      </c>
      <c r="P181" s="166"/>
      <c r="Q181" s="75" t="s">
        <v>299</v>
      </c>
      <c r="R181" s="166"/>
      <c r="S181" s="75" t="s">
        <v>284</v>
      </c>
      <c r="T181" s="166"/>
      <c r="U181" s="207"/>
      <c r="V181" s="166"/>
    </row>
    <row r="182" spans="1:22">
      <c r="A182" s="109" t="s">
        <v>288</v>
      </c>
      <c r="B182" s="216"/>
      <c r="C182" s="75" t="s">
        <v>164</v>
      </c>
      <c r="D182" s="138"/>
      <c r="E182" s="99" t="s">
        <v>170</v>
      </c>
      <c r="F182" s="142"/>
      <c r="G182" s="75" t="s">
        <v>262</v>
      </c>
      <c r="H182" s="142"/>
      <c r="I182" s="75" t="s">
        <v>164</v>
      </c>
      <c r="J182" s="142"/>
      <c r="K182" s="75" t="s">
        <v>192</v>
      </c>
      <c r="L182" s="142"/>
      <c r="M182" s="75" t="s">
        <v>164</v>
      </c>
      <c r="N182" s="142"/>
      <c r="O182" s="75" t="s">
        <v>232</v>
      </c>
      <c r="P182" s="155"/>
      <c r="Q182" s="75" t="s">
        <v>232</v>
      </c>
      <c r="R182" s="155"/>
      <c r="S182" s="75" t="s">
        <v>164</v>
      </c>
      <c r="T182" s="155"/>
      <c r="U182" s="208"/>
      <c r="V182" s="155"/>
    </row>
    <row r="183" spans="1:22">
      <c r="A183" s="109" t="s">
        <v>289</v>
      </c>
      <c r="B183" s="216"/>
      <c r="C183" s="76"/>
      <c r="D183" s="138"/>
      <c r="E183" s="113"/>
      <c r="F183" s="142"/>
      <c r="G183" s="76"/>
      <c r="H183" s="142"/>
      <c r="I183" s="76"/>
      <c r="J183" s="142"/>
      <c r="K183" s="74" t="s">
        <v>27</v>
      </c>
      <c r="L183" s="142"/>
      <c r="M183" s="76"/>
      <c r="N183" s="142"/>
      <c r="O183" s="76"/>
      <c r="P183" s="155"/>
      <c r="Q183" s="76"/>
      <c r="R183" s="155"/>
      <c r="S183" s="76"/>
      <c r="T183" s="155"/>
      <c r="U183" s="208"/>
      <c r="V183" s="155"/>
    </row>
    <row r="184" spans="1:22">
      <c r="A184" s="110"/>
      <c r="B184" s="216"/>
      <c r="C184" s="76"/>
      <c r="D184" s="138"/>
      <c r="E184" s="113"/>
      <c r="F184" s="142"/>
      <c r="G184" s="76"/>
      <c r="H184" s="142"/>
      <c r="I184" s="76"/>
      <c r="J184" s="142"/>
      <c r="K184" s="75" t="s">
        <v>265</v>
      </c>
      <c r="L184" s="142"/>
      <c r="M184" s="76"/>
      <c r="N184" s="142"/>
      <c r="O184" s="76"/>
      <c r="P184" s="155"/>
      <c r="Q184" s="76"/>
      <c r="R184" s="155"/>
      <c r="S184" s="76"/>
      <c r="T184" s="155"/>
      <c r="U184" s="208"/>
      <c r="V184" s="155"/>
    </row>
    <row r="185" spans="1:22" ht="17.25" thickBot="1">
      <c r="A185" s="109" t="s">
        <v>290</v>
      </c>
      <c r="B185" s="217"/>
      <c r="C185" s="77"/>
      <c r="D185" s="146"/>
      <c r="E185" s="114"/>
      <c r="F185" s="144"/>
      <c r="G185" s="77"/>
      <c r="H185" s="144"/>
      <c r="I185" s="77"/>
      <c r="J185" s="144"/>
      <c r="K185" s="77"/>
      <c r="L185" s="144"/>
      <c r="M185" s="77"/>
      <c r="N185" s="144"/>
      <c r="O185" s="77"/>
      <c r="P185" s="165"/>
      <c r="Q185" s="77"/>
      <c r="R185" s="165"/>
      <c r="S185" s="77"/>
      <c r="T185" s="165"/>
      <c r="U185" s="209"/>
      <c r="V185" s="165"/>
    </row>
    <row r="186" spans="1:22" ht="21" customHeight="1">
      <c r="A186" s="109" t="s">
        <v>291</v>
      </c>
      <c r="B186" s="218" t="s">
        <v>195</v>
      </c>
      <c r="C186" s="205"/>
      <c r="D186" s="136"/>
      <c r="E186" s="99" t="s">
        <v>300</v>
      </c>
      <c r="F186" s="139"/>
      <c r="G186" s="205"/>
      <c r="H186" s="139"/>
      <c r="I186" s="205"/>
      <c r="J186" s="139"/>
      <c r="K186" s="205"/>
      <c r="L186" s="139"/>
      <c r="M186" s="75" t="s">
        <v>301</v>
      </c>
      <c r="N186" s="139"/>
      <c r="O186" s="205"/>
      <c r="P186" s="154"/>
      <c r="Q186" s="205"/>
      <c r="R186" s="154"/>
      <c r="S186" s="205"/>
      <c r="T186" s="154"/>
      <c r="U186" s="205"/>
      <c r="V186" s="154"/>
    </row>
    <row r="187" spans="1:22" ht="25.5" customHeight="1" thickBot="1">
      <c r="A187" s="112"/>
      <c r="B187" s="219"/>
      <c r="C187" s="206"/>
      <c r="D187" s="137"/>
      <c r="E187" s="115" t="s">
        <v>271</v>
      </c>
      <c r="F187" s="140"/>
      <c r="G187" s="206"/>
      <c r="H187" s="140"/>
      <c r="I187" s="206"/>
      <c r="J187" s="140"/>
      <c r="K187" s="206"/>
      <c r="L187" s="140"/>
      <c r="M187" s="81" t="s">
        <v>273</v>
      </c>
      <c r="N187" s="140"/>
      <c r="O187" s="206"/>
      <c r="P187" s="156"/>
      <c r="Q187" s="206"/>
      <c r="R187" s="156"/>
      <c r="S187" s="206"/>
      <c r="T187" s="156"/>
      <c r="U187" s="206"/>
      <c r="V187" s="156"/>
    </row>
    <row r="188" spans="1:22" ht="17.25" thickTop="1"/>
  </sheetData>
  <mergeCells count="161">
    <mergeCell ref="A1:A2"/>
    <mergeCell ref="B1:B2"/>
    <mergeCell ref="B90:B93"/>
    <mergeCell ref="A88:A89"/>
    <mergeCell ref="B88:B89"/>
    <mergeCell ref="A57:A58"/>
    <mergeCell ref="B57:B58"/>
    <mergeCell ref="I67:I71"/>
    <mergeCell ref="O67:O71"/>
    <mergeCell ref="U67:U71"/>
    <mergeCell ref="C84:C86"/>
    <mergeCell ref="G84:G86"/>
    <mergeCell ref="I84:I86"/>
    <mergeCell ref="K84:K86"/>
    <mergeCell ref="O84:O86"/>
    <mergeCell ref="Q84:Q86"/>
    <mergeCell ref="S84:S86"/>
    <mergeCell ref="U84:U86"/>
    <mergeCell ref="U100:U102"/>
    <mergeCell ref="B103:B105"/>
    <mergeCell ref="O100:O102"/>
    <mergeCell ref="S100:S102"/>
    <mergeCell ref="I100:I102"/>
    <mergeCell ref="M100:M102"/>
    <mergeCell ref="B100:B102"/>
    <mergeCell ref="G100:G102"/>
    <mergeCell ref="U94:U95"/>
    <mergeCell ref="B96:B99"/>
    <mergeCell ref="O94:O95"/>
    <mergeCell ref="S94:S95"/>
    <mergeCell ref="I94:I95"/>
    <mergeCell ref="M94:M95"/>
    <mergeCell ref="B94:B95"/>
    <mergeCell ref="C94:C95"/>
    <mergeCell ref="G94:G95"/>
    <mergeCell ref="U106:U107"/>
    <mergeCell ref="B108:B111"/>
    <mergeCell ref="O106:O107"/>
    <mergeCell ref="Q106:Q107"/>
    <mergeCell ref="S106:S107"/>
    <mergeCell ref="I106:I107"/>
    <mergeCell ref="M106:M107"/>
    <mergeCell ref="B106:B107"/>
    <mergeCell ref="G106:G107"/>
    <mergeCell ref="U112:U114"/>
    <mergeCell ref="B115:B116"/>
    <mergeCell ref="C115:C116"/>
    <mergeCell ref="O112:O114"/>
    <mergeCell ref="S112:S114"/>
    <mergeCell ref="I112:I114"/>
    <mergeCell ref="M112:M114"/>
    <mergeCell ref="B112:B114"/>
    <mergeCell ref="G112:G114"/>
    <mergeCell ref="U117:U118"/>
    <mergeCell ref="B119:B120"/>
    <mergeCell ref="O117:O118"/>
    <mergeCell ref="S117:S118"/>
    <mergeCell ref="I117:I118"/>
    <mergeCell ref="M117:M118"/>
    <mergeCell ref="B117:B118"/>
    <mergeCell ref="C117:C118"/>
    <mergeCell ref="G117:G118"/>
    <mergeCell ref="B125:B127"/>
    <mergeCell ref="U121:U122"/>
    <mergeCell ref="A123:A124"/>
    <mergeCell ref="B123:B124"/>
    <mergeCell ref="O121:O122"/>
    <mergeCell ref="S121:S122"/>
    <mergeCell ref="I121:I122"/>
    <mergeCell ref="M121:M122"/>
    <mergeCell ref="B121:B122"/>
    <mergeCell ref="G121:G122"/>
    <mergeCell ref="Q133:Q135"/>
    <mergeCell ref="U133:U135"/>
    <mergeCell ref="I133:I135"/>
    <mergeCell ref="O133:O135"/>
    <mergeCell ref="B133:B135"/>
    <mergeCell ref="E133:E135"/>
    <mergeCell ref="U128:U129"/>
    <mergeCell ref="B130:B132"/>
    <mergeCell ref="O130:O132"/>
    <mergeCell ref="B128:B129"/>
    <mergeCell ref="E128:E129"/>
    <mergeCell ref="G128:G129"/>
    <mergeCell ref="I128:I129"/>
    <mergeCell ref="O128:O129"/>
    <mergeCell ref="Q128:Q129"/>
    <mergeCell ref="U147:U155"/>
    <mergeCell ref="B136:B138"/>
    <mergeCell ref="U145:U146"/>
    <mergeCell ref="A147:A155"/>
    <mergeCell ref="B147:B155"/>
    <mergeCell ref="E147:E155"/>
    <mergeCell ref="I147:I155"/>
    <mergeCell ref="O147:O155"/>
    <mergeCell ref="O145:O146"/>
    <mergeCell ref="Q145:Q146"/>
    <mergeCell ref="S145:S146"/>
    <mergeCell ref="I145:I146"/>
    <mergeCell ref="M145:M146"/>
    <mergeCell ref="B145:B146"/>
    <mergeCell ref="E145:E146"/>
    <mergeCell ref="B142:B144"/>
    <mergeCell ref="U142:U144"/>
    <mergeCell ref="Q139:Q141"/>
    <mergeCell ref="U139:U141"/>
    <mergeCell ref="I139:I141"/>
    <mergeCell ref="O139:O141"/>
    <mergeCell ref="B139:B141"/>
    <mergeCell ref="E139:E141"/>
    <mergeCell ref="I169:I170"/>
    <mergeCell ref="A157:A158"/>
    <mergeCell ref="B157:B158"/>
    <mergeCell ref="B159:B164"/>
    <mergeCell ref="B165:B166"/>
    <mergeCell ref="C165:C166"/>
    <mergeCell ref="G165:G166"/>
    <mergeCell ref="I165:I166"/>
    <mergeCell ref="K165:K166"/>
    <mergeCell ref="Q165:Q166"/>
    <mergeCell ref="S165:S166"/>
    <mergeCell ref="U165:U166"/>
    <mergeCell ref="O165:O166"/>
    <mergeCell ref="U159:U164"/>
    <mergeCell ref="B181:B185"/>
    <mergeCell ref="B186:B187"/>
    <mergeCell ref="C186:C187"/>
    <mergeCell ref="G186:G187"/>
    <mergeCell ref="I186:I187"/>
    <mergeCell ref="K186:K187"/>
    <mergeCell ref="B175:B178"/>
    <mergeCell ref="B179:B180"/>
    <mergeCell ref="C179:C180"/>
    <mergeCell ref="G179:G180"/>
    <mergeCell ref="I179:I180"/>
    <mergeCell ref="K179:K180"/>
    <mergeCell ref="B171:B172"/>
    <mergeCell ref="B173:B174"/>
    <mergeCell ref="I173:I174"/>
    <mergeCell ref="E169:E170"/>
    <mergeCell ref="E173:E174"/>
    <mergeCell ref="B167:B168"/>
    <mergeCell ref="B169:B170"/>
    <mergeCell ref="U173:U174"/>
    <mergeCell ref="U175:U178"/>
    <mergeCell ref="O173:O174"/>
    <mergeCell ref="Q173:Q174"/>
    <mergeCell ref="U169:U170"/>
    <mergeCell ref="O171:O172"/>
    <mergeCell ref="O169:O170"/>
    <mergeCell ref="Q169:Q170"/>
    <mergeCell ref="O167:O168"/>
    <mergeCell ref="S186:S187"/>
    <mergeCell ref="U186:U187"/>
    <mergeCell ref="O186:O187"/>
    <mergeCell ref="Q186:Q187"/>
    <mergeCell ref="S179:S180"/>
    <mergeCell ref="U179:U180"/>
    <mergeCell ref="U181:U185"/>
    <mergeCell ref="O179:O180"/>
    <mergeCell ref="Q179:Q180"/>
  </mergeCells>
  <phoneticPr fontId="19" type="noConversion"/>
  <pageMargins left="0.31496062992125984" right="0.31496062992125984" top="0.35433070866141736" bottom="0.35433070866141736" header="0.11811023622047245" footer="0.11811023622047245"/>
  <pageSetup paperSize="9" scale="49" fitToHeight="0" orientation="portrait" r:id="rId1"/>
  <rowBreaks count="1" manualBreakCount="1">
    <brk id="5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BF32852-4ECE-4FC0-B654-BE3851B8DF2D}">
          <x14:formula1>
            <xm:f>Stat!$A$2:$A$53</xm:f>
          </x14:formula1>
          <xm:sqref>C9 C14 C18 E10:E12 C22 C26 I13:I15 K11:K13 M12 M16 M20 M24 M28 O9 O10 O11 Q9:Q11 S9:S11 G27 G32 G44 G40 G36 U20 U24 U28 U32 U36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90C52-F473-44F7-A198-5B9EFDD2C6AD}">
  <sheetPr>
    <pageSetUpPr fitToPage="1"/>
  </sheetPr>
  <dimension ref="A1:V5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B17" sqref="AB17"/>
    </sheetView>
  </sheetViews>
  <sheetFormatPr defaultRowHeight="16.5"/>
  <cols>
    <col min="1" max="1" width="9" style="9"/>
    <col min="2" max="2" width="1.875" style="9" customWidth="1"/>
    <col min="3" max="3" width="10.25" style="9" customWidth="1"/>
    <col min="4" max="4" width="1.875" style="9" customWidth="1"/>
    <col min="5" max="5" width="9.75" style="9" customWidth="1"/>
    <col min="6" max="6" width="1.875" style="9" customWidth="1"/>
    <col min="7" max="7" width="9.75" style="9" customWidth="1"/>
    <col min="8" max="8" width="1.875" style="9" customWidth="1"/>
    <col min="9" max="9" width="10.75" style="9" customWidth="1"/>
    <col min="10" max="10" width="1.875" style="9" customWidth="1"/>
    <col min="11" max="11" width="10.75" style="9" customWidth="1"/>
    <col min="12" max="12" width="1.875" style="9" customWidth="1"/>
    <col min="13" max="13" width="10.75" style="9" customWidth="1"/>
    <col min="14" max="14" width="1.875" style="9" customWidth="1"/>
    <col min="15" max="15" width="10.75" style="9" customWidth="1"/>
    <col min="16" max="16" width="1.875" style="9" customWidth="1"/>
    <col min="17" max="17" width="10.75" style="9" customWidth="1"/>
    <col min="18" max="18" width="1.875" style="9" customWidth="1"/>
    <col min="19" max="19" width="10.75" style="9" customWidth="1"/>
    <col min="20" max="20" width="1.875" style="9" customWidth="1"/>
    <col min="21" max="21" width="10.75" style="9" customWidth="1"/>
    <col min="22" max="22" width="10.5" style="203" customWidth="1"/>
  </cols>
  <sheetData>
    <row r="1" spans="1:22" ht="17.25" thickTop="1">
      <c r="A1" s="4" t="s">
        <v>113</v>
      </c>
      <c r="B1" s="199" t="s">
        <v>302</v>
      </c>
      <c r="C1" s="47" t="s">
        <v>2</v>
      </c>
      <c r="D1" s="200" t="s">
        <v>303</v>
      </c>
      <c r="E1" s="47" t="s">
        <v>122</v>
      </c>
      <c r="F1" s="200" t="s">
        <v>304</v>
      </c>
      <c r="G1" s="47" t="s">
        <v>123</v>
      </c>
      <c r="H1" s="200" t="s">
        <v>305</v>
      </c>
      <c r="I1" s="47" t="s">
        <v>124</v>
      </c>
      <c r="J1" s="200" t="s">
        <v>306</v>
      </c>
      <c r="K1" s="47" t="s">
        <v>125</v>
      </c>
      <c r="L1" s="200" t="s">
        <v>307</v>
      </c>
      <c r="M1" s="47" t="s">
        <v>126</v>
      </c>
      <c r="N1" s="200" t="s">
        <v>308</v>
      </c>
      <c r="O1" s="47" t="s">
        <v>127</v>
      </c>
      <c r="P1" s="200" t="s">
        <v>309</v>
      </c>
      <c r="Q1" s="47" t="s">
        <v>128</v>
      </c>
      <c r="R1" s="200" t="s">
        <v>310</v>
      </c>
      <c r="S1" s="47" t="s">
        <v>129</v>
      </c>
      <c r="T1" s="200" t="s">
        <v>311</v>
      </c>
      <c r="U1" s="47" t="s">
        <v>130</v>
      </c>
      <c r="V1" s="204" t="s">
        <v>112</v>
      </c>
    </row>
    <row r="2" spans="1:22">
      <c r="A2" s="5" t="s">
        <v>47</v>
      </c>
      <c r="B2" s="5"/>
      <c r="C2" s="6">
        <f>SUMIF(Exam!C:C,"*"&amp;Stat!$A2&amp;"*",Exam!D:D)</f>
        <v>0</v>
      </c>
      <c r="D2" s="6"/>
      <c r="E2" s="6">
        <f>SUMIF(Exam!E:E,"*"&amp;Stat!$A2&amp;"*",Exam!F:F)</f>
        <v>0</v>
      </c>
      <c r="F2" s="6"/>
      <c r="G2" s="6">
        <f>SUMIF(Exam!G:G,"*"&amp;Stat!$A2&amp;"*",Exam!H:H)</f>
        <v>0</v>
      </c>
      <c r="H2" s="6"/>
      <c r="I2" s="6">
        <f>SUMIF(Exam!I:I,"*"&amp;Stat!$A2&amp;"*",Exam!J:J)</f>
        <v>0</v>
      </c>
      <c r="J2" s="6"/>
      <c r="K2" s="6">
        <f>SUMIF(Exam!K:K,"*"&amp;Stat!$A2&amp;"*",Exam!L:L)</f>
        <v>120</v>
      </c>
      <c r="L2" s="6"/>
      <c r="M2" s="6">
        <f>SUMIF(Exam!M:M,"*"&amp;Stat!$A2&amp;"*",Exam!N:N)</f>
        <v>0</v>
      </c>
      <c r="N2" s="6"/>
      <c r="O2" s="6">
        <f>SUMIF(Exam!O:O,"*"&amp;Stat!$A2&amp;"*",Exam!P:P)</f>
        <v>0</v>
      </c>
      <c r="P2" s="6"/>
      <c r="Q2" s="6">
        <f>SUMIF(Exam!Q:Q,"*"&amp;Stat!$A2&amp;"*",Exam!R:R)</f>
        <v>90</v>
      </c>
      <c r="R2" s="6"/>
      <c r="S2" s="6">
        <f>SUMIF(Exam!S:S,"*"&amp;Stat!$A2&amp;"*",Exam!T:T)</f>
        <v>0</v>
      </c>
      <c r="T2" s="6"/>
      <c r="U2" s="6">
        <f>SUMIF(Exam!U:U,"*"&amp;Stat!$A2&amp;"*",Exam!V:V)</f>
        <v>0</v>
      </c>
      <c r="V2" s="201">
        <f>SUM(C2:U2)</f>
        <v>210</v>
      </c>
    </row>
    <row r="3" spans="1:22">
      <c r="A3" s="5" t="s">
        <v>26</v>
      </c>
      <c r="B3" s="5"/>
      <c r="C3" s="6">
        <f>SUMIF(Exam!C:C,"*"&amp;Stat!$A3&amp;"*",Exam!D:D)</f>
        <v>0</v>
      </c>
      <c r="D3" s="6"/>
      <c r="E3" s="6">
        <f>SUMIF(Exam!E:E,"*"&amp;Stat!$A3&amp;"*",Exam!F:F)</f>
        <v>120</v>
      </c>
      <c r="F3" s="6"/>
      <c r="G3" s="6">
        <f>SUMIF(Exam!G:G,"*"&amp;Stat!$A3&amp;"*",Exam!H:H)</f>
        <v>0</v>
      </c>
      <c r="H3" s="6"/>
      <c r="I3" s="6">
        <f>SUMIF(Exam!I:I,"*"&amp;Stat!$A3&amp;"*",Exam!J:J)</f>
        <v>0</v>
      </c>
      <c r="J3" s="6"/>
      <c r="K3" s="6">
        <f>SUMIF(Exam!K:K,"*"&amp;Stat!$A3&amp;"*",Exam!L:L)</f>
        <v>0</v>
      </c>
      <c r="L3" s="6"/>
      <c r="M3" s="6">
        <f>SUMIF(Exam!M:M,"*"&amp;Stat!$A3&amp;"*",Exam!N:N)</f>
        <v>0</v>
      </c>
      <c r="N3" s="6"/>
      <c r="O3" s="6">
        <f>SUMIF(Exam!O:O,"*"&amp;Stat!$A3&amp;"*",Exam!P:P)</f>
        <v>60</v>
      </c>
      <c r="P3" s="6"/>
      <c r="Q3" s="6">
        <f>SUMIF(Exam!Q:Q,"*"&amp;Stat!$A3&amp;"*",Exam!R:R)</f>
        <v>0</v>
      </c>
      <c r="R3" s="6"/>
      <c r="S3" s="6">
        <f>SUMIF(Exam!S:S,"*"&amp;Stat!$A3&amp;"*",Exam!T:T)</f>
        <v>60</v>
      </c>
      <c r="T3" s="6"/>
      <c r="U3" s="6">
        <f>SUMIF(Exam!U:U,"*"&amp;Stat!$A3&amp;"*",Exam!V:V)</f>
        <v>0</v>
      </c>
      <c r="V3" s="201">
        <f t="shared" ref="V3:V49" si="0">SUM(C3:U3)</f>
        <v>240</v>
      </c>
    </row>
    <row r="4" spans="1:22">
      <c r="A4" s="5" t="s">
        <v>35</v>
      </c>
      <c r="B4" s="5"/>
      <c r="C4" s="6">
        <f>SUMIF(Exam!C:C,"*"&amp;Stat!$A4&amp;"*",Exam!D:D)</f>
        <v>0</v>
      </c>
      <c r="D4" s="6"/>
      <c r="E4" s="6">
        <f>SUMIF(Exam!E:E,"*"&amp;Stat!$A4&amp;"*",Exam!F:F)</f>
        <v>0</v>
      </c>
      <c r="F4" s="6"/>
      <c r="G4" s="6">
        <f>SUMIF(Exam!G:G,"*"&amp;Stat!$A4&amp;"*",Exam!H:H)</f>
        <v>75</v>
      </c>
      <c r="H4" s="6"/>
      <c r="I4" s="6">
        <f>SUMIF(Exam!I:I,"*"&amp;Stat!$A4&amp;"*",Exam!J:J)</f>
        <v>0</v>
      </c>
      <c r="J4" s="6"/>
      <c r="K4" s="6">
        <f>SUMIF(Exam!K:K,"*"&amp;Stat!$A4&amp;"*",Exam!L:L)</f>
        <v>0</v>
      </c>
      <c r="L4" s="6"/>
      <c r="M4" s="6">
        <f>SUMIF(Exam!M:M,"*"&amp;Stat!$A4&amp;"*",Exam!N:N)</f>
        <v>150</v>
      </c>
      <c r="N4" s="6"/>
      <c r="O4" s="6">
        <f>SUMIF(Exam!O:O,"*"&amp;Stat!$A4&amp;"*",Exam!P:P)</f>
        <v>0</v>
      </c>
      <c r="P4" s="6"/>
      <c r="Q4" s="6">
        <f>SUMIF(Exam!Q:Q,"*"&amp;Stat!$A4&amp;"*",Exam!R:R)</f>
        <v>0</v>
      </c>
      <c r="R4" s="6"/>
      <c r="S4" s="6">
        <f>SUMIF(Exam!S:S,"*"&amp;Stat!$A4&amp;"*",Exam!T:T)</f>
        <v>0</v>
      </c>
      <c r="T4" s="6"/>
      <c r="U4" s="6">
        <f>SUMIF(Exam!U:U,"*"&amp;Stat!$A4&amp;"*",Exam!V:V)</f>
        <v>0</v>
      </c>
      <c r="V4" s="201">
        <f t="shared" si="0"/>
        <v>225</v>
      </c>
    </row>
    <row r="5" spans="1:22">
      <c r="A5" s="5" t="s">
        <v>17</v>
      </c>
      <c r="B5" s="5"/>
      <c r="C5" s="6">
        <f>SUMIF(Exam!C:C,"*"&amp;Stat!$A5&amp;"*",Exam!D:D)</f>
        <v>135</v>
      </c>
      <c r="D5" s="6"/>
      <c r="E5" s="6">
        <f>SUMIF(Exam!E:E,"*"&amp;Stat!$A5&amp;"*",Exam!F:F)</f>
        <v>0</v>
      </c>
      <c r="F5" s="6"/>
      <c r="G5" s="6">
        <f>SUMIF(Exam!G:G,"*"&amp;Stat!$A5&amp;"*",Exam!H:H)</f>
        <v>0</v>
      </c>
      <c r="H5" s="6"/>
      <c r="I5" s="6">
        <f>SUMIF(Exam!I:I,"*"&amp;Stat!$A5&amp;"*",Exam!J:J)</f>
        <v>0</v>
      </c>
      <c r="J5" s="6"/>
      <c r="K5" s="6">
        <f>SUMIF(Exam!K:K,"*"&amp;Stat!$A5&amp;"*",Exam!L:L)</f>
        <v>0</v>
      </c>
      <c r="L5" s="6"/>
      <c r="M5" s="6">
        <f>SUMIF(Exam!M:M,"*"&amp;Stat!$A5&amp;"*",Exam!N:N)</f>
        <v>75</v>
      </c>
      <c r="N5" s="6"/>
      <c r="O5" s="6">
        <f>SUMIF(Exam!O:O,"*"&amp;Stat!$A5&amp;"*",Exam!P:P)</f>
        <v>0</v>
      </c>
      <c r="P5" s="6"/>
      <c r="Q5" s="6">
        <f>SUMIF(Exam!Q:Q,"*"&amp;Stat!$A5&amp;"*",Exam!R:R)</f>
        <v>0</v>
      </c>
      <c r="R5" s="6"/>
      <c r="S5" s="6">
        <f>SUMIF(Exam!S:S,"*"&amp;Stat!$A5&amp;"*",Exam!T:T)</f>
        <v>0</v>
      </c>
      <c r="T5" s="6"/>
      <c r="U5" s="6">
        <f>SUMIF(Exam!U:U,"*"&amp;Stat!$A5&amp;"*",Exam!V:V)</f>
        <v>0</v>
      </c>
      <c r="V5" s="201">
        <f t="shared" si="0"/>
        <v>210</v>
      </c>
    </row>
    <row r="6" spans="1:22">
      <c r="A6" s="5" t="s">
        <v>81</v>
      </c>
      <c r="B6" s="5"/>
      <c r="C6" s="6">
        <f>SUMIF(Exam!C:C,"*"&amp;Stat!$A6&amp;"*",Exam!D:D)</f>
        <v>75</v>
      </c>
      <c r="D6" s="6"/>
      <c r="E6" s="6">
        <f>SUMIF(Exam!E:E,"*"&amp;Stat!$A6&amp;"*",Exam!F:F)</f>
        <v>0</v>
      </c>
      <c r="F6" s="6"/>
      <c r="G6" s="6">
        <f>SUMIF(Exam!G:G,"*"&amp;Stat!$A6&amp;"*",Exam!H:H)</f>
        <v>0</v>
      </c>
      <c r="H6" s="6"/>
      <c r="I6" s="6">
        <f>SUMIF(Exam!I:I,"*"&amp;Stat!$A6&amp;"*",Exam!J:J)</f>
        <v>0</v>
      </c>
      <c r="J6" s="6"/>
      <c r="K6" s="6">
        <f>SUMIF(Exam!K:K,"*"&amp;Stat!$A6&amp;"*",Exam!L:L)</f>
        <v>75</v>
      </c>
      <c r="L6" s="6"/>
      <c r="M6" s="6">
        <f>SUMIF(Exam!M:M,"*"&amp;Stat!$A6&amp;"*",Exam!N:N)</f>
        <v>0</v>
      </c>
      <c r="N6" s="6"/>
      <c r="O6" s="6">
        <f>SUMIF(Exam!O:O,"*"&amp;Stat!$A6&amp;"*",Exam!P:P)</f>
        <v>0</v>
      </c>
      <c r="P6" s="6"/>
      <c r="Q6" s="6">
        <f>SUMIF(Exam!Q:Q,"*"&amp;Stat!$A6&amp;"*",Exam!R:R)</f>
        <v>0</v>
      </c>
      <c r="R6" s="6"/>
      <c r="S6" s="6">
        <f>SUMIF(Exam!S:S,"*"&amp;Stat!$A6&amp;"*",Exam!T:T)</f>
        <v>60</v>
      </c>
      <c r="T6" s="6"/>
      <c r="U6" s="6">
        <f>SUMIF(Exam!U:U,"*"&amp;Stat!$A6&amp;"*",Exam!V:V)</f>
        <v>75</v>
      </c>
      <c r="V6" s="201">
        <f t="shared" si="0"/>
        <v>285</v>
      </c>
    </row>
    <row r="7" spans="1:22">
      <c r="A7" s="5" t="s">
        <v>43</v>
      </c>
      <c r="B7" s="5"/>
      <c r="C7" s="6">
        <f>SUMIF(Exam!C:C,"*"&amp;Stat!$A7&amp;"*",Exam!D:D)</f>
        <v>0</v>
      </c>
      <c r="D7" s="6"/>
      <c r="E7" s="6">
        <f>SUMIF(Exam!E:E,"*"&amp;Stat!$A7&amp;"*",Exam!F:F)</f>
        <v>0</v>
      </c>
      <c r="F7" s="6"/>
      <c r="G7" s="6">
        <f>SUMIF(Exam!G:G,"*"&amp;Stat!$A7&amp;"*",Exam!H:H)</f>
        <v>0</v>
      </c>
      <c r="H7" s="6"/>
      <c r="I7" s="6">
        <f>SUMIF(Exam!I:I,"*"&amp;Stat!$A7&amp;"*",Exam!J:J)</f>
        <v>105</v>
      </c>
      <c r="J7" s="6"/>
      <c r="K7" s="6">
        <f>SUMIF(Exam!K:K,"*"&amp;Stat!$A7&amp;"*",Exam!L:L)</f>
        <v>0</v>
      </c>
      <c r="L7" s="6"/>
      <c r="M7" s="6">
        <f>SUMIF(Exam!M:M,"*"&amp;Stat!$A7&amp;"*",Exam!N:N)</f>
        <v>0</v>
      </c>
      <c r="N7" s="6"/>
      <c r="O7" s="6">
        <f>SUMIF(Exam!O:O,"*"&amp;Stat!$A7&amp;"*",Exam!P:P)</f>
        <v>0</v>
      </c>
      <c r="P7" s="6"/>
      <c r="Q7" s="6">
        <f>SUMIF(Exam!Q:Q,"*"&amp;Stat!$A7&amp;"*",Exam!R:R)</f>
        <v>0</v>
      </c>
      <c r="R7" s="6"/>
      <c r="S7" s="6">
        <f>SUMIF(Exam!S:S,"*"&amp;Stat!$A7&amp;"*",Exam!T:T)</f>
        <v>0</v>
      </c>
      <c r="T7" s="6"/>
      <c r="U7" s="6">
        <f>SUMIF(Exam!U:U,"*"&amp;Stat!$A7&amp;"*",Exam!V:V)</f>
        <v>120</v>
      </c>
      <c r="V7" s="201">
        <f t="shared" si="0"/>
        <v>225</v>
      </c>
    </row>
    <row r="8" spans="1:22">
      <c r="A8" s="5" t="s">
        <v>27</v>
      </c>
      <c r="B8" s="5"/>
      <c r="C8" s="6">
        <f>SUMIF(Exam!C:C,"*"&amp;Stat!$A8&amp;"*",Exam!D:D)</f>
        <v>0</v>
      </c>
      <c r="D8" s="6"/>
      <c r="E8" s="6">
        <f>SUMIF(Exam!E:E,"*"&amp;Stat!$A8&amp;"*",Exam!F:F)</f>
        <v>120</v>
      </c>
      <c r="F8" s="6"/>
      <c r="G8" s="6">
        <f>SUMIF(Exam!G:G,"*"&amp;Stat!$A8&amp;"*",Exam!H:H)</f>
        <v>0</v>
      </c>
      <c r="H8" s="6"/>
      <c r="I8" s="6">
        <f>SUMIF(Exam!I:I,"*"&amp;Stat!$A8&amp;"*",Exam!J:J)</f>
        <v>0</v>
      </c>
      <c r="J8" s="6"/>
      <c r="K8" s="6">
        <f>SUMIF(Exam!K:K,"*"&amp;Stat!$A8&amp;"*",Exam!L:L)</f>
        <v>0</v>
      </c>
      <c r="L8" s="6"/>
      <c r="M8" s="6">
        <f>SUMIF(Exam!M:M,"*"&amp;Stat!$A8&amp;"*",Exam!N:N)</f>
        <v>75</v>
      </c>
      <c r="N8" s="6"/>
      <c r="O8" s="6">
        <f>SUMIF(Exam!O:O,"*"&amp;Stat!$A8&amp;"*",Exam!P:P)</f>
        <v>0</v>
      </c>
      <c r="P8" s="6"/>
      <c r="Q8" s="6">
        <f>SUMIF(Exam!Q:Q,"*"&amp;Stat!$A8&amp;"*",Exam!R:R)</f>
        <v>0</v>
      </c>
      <c r="R8" s="6"/>
      <c r="S8" s="6">
        <f>SUMIF(Exam!S:S,"*"&amp;Stat!$A8&amp;"*",Exam!T:T)</f>
        <v>0</v>
      </c>
      <c r="T8" s="6"/>
      <c r="U8" s="6">
        <f>SUMIF(Exam!U:U,"*"&amp;Stat!$A8&amp;"*",Exam!V:V)</f>
        <v>0</v>
      </c>
      <c r="V8" s="201">
        <f t="shared" si="0"/>
        <v>195</v>
      </c>
    </row>
    <row r="9" spans="1:22">
      <c r="A9" s="5" t="s">
        <v>82</v>
      </c>
      <c r="B9" s="5"/>
      <c r="C9" s="6">
        <f>SUMIF(Exam!C:C,"*"&amp;Stat!$A9&amp;"*",Exam!D:D)</f>
        <v>0</v>
      </c>
      <c r="D9" s="6"/>
      <c r="E9" s="6">
        <f>SUMIF(Exam!E:E,"*"&amp;Stat!$A9&amp;"*",Exam!F:F)</f>
        <v>0</v>
      </c>
      <c r="F9" s="6"/>
      <c r="G9" s="6">
        <f>SUMIF(Exam!G:G,"*"&amp;Stat!$A9&amp;"*",Exam!H:H)</f>
        <v>0</v>
      </c>
      <c r="H9" s="6"/>
      <c r="I9" s="6">
        <f>SUMIF(Exam!I:I,"*"&amp;Stat!$A9&amp;"*",Exam!J:J)</f>
        <v>0</v>
      </c>
      <c r="J9" s="6"/>
      <c r="K9" s="6">
        <f>SUMIF(Exam!K:K,"*"&amp;Stat!$A9&amp;"*",Exam!L:L)</f>
        <v>0</v>
      </c>
      <c r="L9" s="6"/>
      <c r="M9" s="6">
        <f>SUMIF(Exam!M:M,"*"&amp;Stat!$A9&amp;"*",Exam!N:N)</f>
        <v>0</v>
      </c>
      <c r="N9" s="6"/>
      <c r="O9" s="6">
        <f>SUMIF(Exam!O:O,"*"&amp;Stat!$A9&amp;"*",Exam!P:P)</f>
        <v>0</v>
      </c>
      <c r="P9" s="6"/>
      <c r="Q9" s="6">
        <f>SUMIF(Exam!Q:Q,"*"&amp;Stat!$A9&amp;"*",Exam!R:R)</f>
        <v>0</v>
      </c>
      <c r="R9" s="6"/>
      <c r="S9" s="6">
        <f>SUMIF(Exam!S:S,"*"&amp;Stat!$A9&amp;"*",Exam!T:T)</f>
        <v>0</v>
      </c>
      <c r="T9" s="6"/>
      <c r="U9" s="6">
        <f>SUMIF(Exam!U:U,"*"&amp;Stat!$A9&amp;"*",Exam!V:V)</f>
        <v>0</v>
      </c>
      <c r="V9" s="201">
        <f t="shared" si="0"/>
        <v>0</v>
      </c>
    </row>
    <row r="10" spans="1:22">
      <c r="A10" s="5" t="s">
        <v>83</v>
      </c>
      <c r="B10" s="5"/>
      <c r="C10" s="6">
        <f>SUMIF(Exam!C:C,"*"&amp;Stat!$A10&amp;"*",Exam!D:D)</f>
        <v>0</v>
      </c>
      <c r="D10" s="6"/>
      <c r="E10" s="6">
        <f>SUMIF(Exam!E:E,"*"&amp;Stat!$A10&amp;"*",Exam!F:F)</f>
        <v>0</v>
      </c>
      <c r="F10" s="6"/>
      <c r="G10" s="6">
        <f>SUMIF(Exam!G:G,"*"&amp;Stat!$A10&amp;"*",Exam!H:H)</f>
        <v>0</v>
      </c>
      <c r="H10" s="6"/>
      <c r="I10" s="6">
        <f>SUMIF(Exam!I:I,"*"&amp;Stat!$A10&amp;"*",Exam!J:J)</f>
        <v>0</v>
      </c>
      <c r="J10" s="6"/>
      <c r="K10" s="6">
        <f>SUMIF(Exam!K:K,"*"&amp;Stat!$A10&amp;"*",Exam!L:L)</f>
        <v>0</v>
      </c>
      <c r="L10" s="6"/>
      <c r="M10" s="6">
        <f>SUMIF(Exam!M:M,"*"&amp;Stat!$A10&amp;"*",Exam!N:N)</f>
        <v>0</v>
      </c>
      <c r="N10" s="6"/>
      <c r="O10" s="6">
        <f>SUMIF(Exam!O:O,"*"&amp;Stat!$A10&amp;"*",Exam!P:P)</f>
        <v>0</v>
      </c>
      <c r="P10" s="6"/>
      <c r="Q10" s="6">
        <f>SUMIF(Exam!Q:Q,"*"&amp;Stat!$A10&amp;"*",Exam!R:R)</f>
        <v>0</v>
      </c>
      <c r="R10" s="6"/>
      <c r="S10" s="6">
        <f>SUMIF(Exam!S:S,"*"&amp;Stat!$A10&amp;"*",Exam!T:T)</f>
        <v>0</v>
      </c>
      <c r="T10" s="6"/>
      <c r="U10" s="6">
        <f>SUMIF(Exam!U:U,"*"&amp;Stat!$A10&amp;"*",Exam!V:V)</f>
        <v>0</v>
      </c>
      <c r="V10" s="201">
        <f t="shared" si="0"/>
        <v>0</v>
      </c>
    </row>
    <row r="11" spans="1:22">
      <c r="A11" s="5" t="s">
        <v>60</v>
      </c>
      <c r="B11" s="5"/>
      <c r="C11" s="6">
        <f>SUMIF(Exam!C:C,"*"&amp;Stat!$A11&amp;"*",Exam!D:D)</f>
        <v>0</v>
      </c>
      <c r="D11" s="6"/>
      <c r="E11" s="6">
        <f>SUMIF(Exam!E:E,"*"&amp;Stat!$A11&amp;"*",Exam!F:F)</f>
        <v>75</v>
      </c>
      <c r="F11" s="6"/>
      <c r="G11" s="6">
        <f>SUMIF(Exam!G:G,"*"&amp;Stat!$A11&amp;"*",Exam!H:H)</f>
        <v>0</v>
      </c>
      <c r="H11" s="6"/>
      <c r="I11" s="6">
        <f>SUMIF(Exam!I:I,"*"&amp;Stat!$A11&amp;"*",Exam!J:J)</f>
        <v>0</v>
      </c>
      <c r="J11" s="6"/>
      <c r="K11" s="6">
        <f>SUMIF(Exam!K:K,"*"&amp;Stat!$A11&amp;"*",Exam!L:L)</f>
        <v>0</v>
      </c>
      <c r="L11" s="6"/>
      <c r="M11" s="6">
        <f>SUMIF(Exam!M:M,"*"&amp;Stat!$A11&amp;"*",Exam!N:N)</f>
        <v>0</v>
      </c>
      <c r="N11" s="6"/>
      <c r="O11" s="6">
        <f>SUMIF(Exam!O:O,"*"&amp;Stat!$A11&amp;"*",Exam!P:P)</f>
        <v>0</v>
      </c>
      <c r="P11" s="6"/>
      <c r="Q11" s="6">
        <f>SUMIF(Exam!Q:Q,"*"&amp;Stat!$A11&amp;"*",Exam!R:R)</f>
        <v>90</v>
      </c>
      <c r="R11" s="6"/>
      <c r="S11" s="6">
        <f>SUMIF(Exam!S:S,"*"&amp;Stat!$A11&amp;"*",Exam!T:T)</f>
        <v>0</v>
      </c>
      <c r="T11" s="6"/>
      <c r="U11" s="6">
        <f>SUMIF(Exam!U:U,"*"&amp;Stat!$A11&amp;"*",Exam!V:V)</f>
        <v>0</v>
      </c>
      <c r="V11" s="201">
        <f t="shared" si="0"/>
        <v>165</v>
      </c>
    </row>
    <row r="12" spans="1:22">
      <c r="A12" s="5" t="s">
        <v>50</v>
      </c>
      <c r="B12" s="5"/>
      <c r="C12" s="6">
        <f>SUMIF(Exam!C:C,"*"&amp;Stat!$A12&amp;"*",Exam!D:D)</f>
        <v>0</v>
      </c>
      <c r="D12" s="6"/>
      <c r="E12" s="6">
        <f>SUMIF(Exam!E:E,"*"&amp;Stat!$A12&amp;"*",Exam!F:F)</f>
        <v>0</v>
      </c>
      <c r="F12" s="6"/>
      <c r="G12" s="6">
        <f>SUMIF(Exam!G:G,"*"&amp;Stat!$A12&amp;"*",Exam!H:H)</f>
        <v>0</v>
      </c>
      <c r="H12" s="6"/>
      <c r="I12" s="6">
        <f>SUMIF(Exam!I:I,"*"&amp;Stat!$A12&amp;"*",Exam!J:J)</f>
        <v>0</v>
      </c>
      <c r="J12" s="6"/>
      <c r="K12" s="6">
        <f>SUMIF(Exam!K:K,"*"&amp;Stat!$A12&amp;"*",Exam!L:L)</f>
        <v>0</v>
      </c>
      <c r="L12" s="6"/>
      <c r="M12" s="6">
        <f>SUMIF(Exam!M:M,"*"&amp;Stat!$A12&amp;"*",Exam!N:N)</f>
        <v>75</v>
      </c>
      <c r="N12" s="6"/>
      <c r="O12" s="6">
        <f>SUMIF(Exam!O:O,"*"&amp;Stat!$A12&amp;"*",Exam!P:P)</f>
        <v>0</v>
      </c>
      <c r="P12" s="6"/>
      <c r="Q12" s="6">
        <f>SUMIF(Exam!Q:Q,"*"&amp;Stat!$A12&amp;"*",Exam!R:R)</f>
        <v>0</v>
      </c>
      <c r="R12" s="6"/>
      <c r="S12" s="6">
        <f>SUMIF(Exam!S:S,"*"&amp;Stat!$A12&amp;"*",Exam!T:T)</f>
        <v>0</v>
      </c>
      <c r="T12" s="6"/>
      <c r="U12" s="6">
        <f>SUMIF(Exam!U:U,"*"&amp;Stat!$A12&amp;"*",Exam!V:V)</f>
        <v>0</v>
      </c>
      <c r="V12" s="201">
        <f t="shared" si="0"/>
        <v>75</v>
      </c>
    </row>
    <row r="13" spans="1:22">
      <c r="A13" s="5" t="s">
        <v>70</v>
      </c>
      <c r="B13" s="5"/>
      <c r="C13" s="6">
        <f>SUMIF(Exam!C:C,"*"&amp;Stat!$A13&amp;"*",Exam!D:D)</f>
        <v>0</v>
      </c>
      <c r="D13" s="6"/>
      <c r="E13" s="6">
        <f>SUMIF(Exam!E:E,"*"&amp;Stat!$A13&amp;"*",Exam!F:F)</f>
        <v>0</v>
      </c>
      <c r="F13" s="6"/>
      <c r="G13" s="6">
        <f>SUMIF(Exam!G:G,"*"&amp;Stat!$A13&amp;"*",Exam!H:H)</f>
        <v>0</v>
      </c>
      <c r="H13" s="6"/>
      <c r="I13" s="6">
        <f>SUMIF(Exam!I:I,"*"&amp;Stat!$A13&amp;"*",Exam!J:J)</f>
        <v>0</v>
      </c>
      <c r="J13" s="6"/>
      <c r="K13" s="6">
        <f>SUMIF(Exam!K:K,"*"&amp;Stat!$A13&amp;"*",Exam!L:L)</f>
        <v>0</v>
      </c>
      <c r="L13" s="6"/>
      <c r="M13" s="6">
        <f>SUMIF(Exam!M:M,"*"&amp;Stat!$A13&amp;"*",Exam!N:N)</f>
        <v>0</v>
      </c>
      <c r="N13" s="6"/>
      <c r="O13" s="6">
        <f>SUMIF(Exam!O:O,"*"&amp;Stat!$A13&amp;"*",Exam!P:P)</f>
        <v>0</v>
      </c>
      <c r="P13" s="6"/>
      <c r="Q13" s="6">
        <f>SUMIF(Exam!Q:Q,"*"&amp;Stat!$A13&amp;"*",Exam!R:R)</f>
        <v>0</v>
      </c>
      <c r="R13" s="6"/>
      <c r="S13" s="6">
        <f>SUMIF(Exam!S:S,"*"&amp;Stat!$A13&amp;"*",Exam!T:T)</f>
        <v>0</v>
      </c>
      <c r="T13" s="6"/>
      <c r="U13" s="6">
        <f>SUMIF(Exam!U:U,"*"&amp;Stat!$A13&amp;"*",Exam!V:V)</f>
        <v>75</v>
      </c>
      <c r="V13" s="201">
        <f t="shared" si="0"/>
        <v>75</v>
      </c>
    </row>
    <row r="14" spans="1:22">
      <c r="A14" s="5" t="s">
        <v>84</v>
      </c>
      <c r="B14" s="5"/>
      <c r="C14" s="6">
        <f>SUMIF(Exam!C:C,"*"&amp;Stat!$A14&amp;"*",Exam!D:D)</f>
        <v>0</v>
      </c>
      <c r="D14" s="6"/>
      <c r="E14" s="6">
        <f>SUMIF(Exam!E:E,"*"&amp;Stat!$A14&amp;"*",Exam!F:F)</f>
        <v>0</v>
      </c>
      <c r="F14" s="6"/>
      <c r="G14" s="6">
        <f>SUMIF(Exam!G:G,"*"&amp;Stat!$A14&amp;"*",Exam!H:H)</f>
        <v>90</v>
      </c>
      <c r="H14" s="6"/>
      <c r="I14" s="6">
        <f>SUMIF(Exam!I:I,"*"&amp;Stat!$A14&amp;"*",Exam!J:J)</f>
        <v>0</v>
      </c>
      <c r="J14" s="6"/>
      <c r="K14" s="6">
        <f>SUMIF(Exam!K:K,"*"&amp;Stat!$A14&amp;"*",Exam!L:L)</f>
        <v>0</v>
      </c>
      <c r="L14" s="6"/>
      <c r="M14" s="6">
        <f>SUMIF(Exam!M:M,"*"&amp;Stat!$A14&amp;"*",Exam!N:N)</f>
        <v>0</v>
      </c>
      <c r="N14" s="6"/>
      <c r="O14" s="6">
        <f>SUMIF(Exam!O:O,"*"&amp;Stat!$A14&amp;"*",Exam!P:P)</f>
        <v>0</v>
      </c>
      <c r="P14" s="6"/>
      <c r="Q14" s="6">
        <f>SUMIF(Exam!Q:Q,"*"&amp;Stat!$A14&amp;"*",Exam!R:R)</f>
        <v>0</v>
      </c>
      <c r="R14" s="6"/>
      <c r="S14" s="6">
        <f>SUMIF(Exam!S:S,"*"&amp;Stat!$A14&amp;"*",Exam!T:T)</f>
        <v>0</v>
      </c>
      <c r="T14" s="6"/>
      <c r="U14" s="6">
        <f>SUMIF(Exam!U:U,"*"&amp;Stat!$A14&amp;"*",Exam!V:V)</f>
        <v>0</v>
      </c>
      <c r="V14" s="201">
        <f t="shared" si="0"/>
        <v>90</v>
      </c>
    </row>
    <row r="15" spans="1:22">
      <c r="A15" s="5" t="s">
        <v>18</v>
      </c>
      <c r="B15" s="5"/>
      <c r="C15" s="6">
        <f>SUMIF(Exam!C:C,"*"&amp;Stat!$A15&amp;"*",Exam!D:D)</f>
        <v>75</v>
      </c>
      <c r="D15" s="6"/>
      <c r="E15" s="6">
        <f>SUMIF(Exam!E:E,"*"&amp;Stat!$A15&amp;"*",Exam!F:F)</f>
        <v>57</v>
      </c>
      <c r="F15" s="6"/>
      <c r="G15" s="6">
        <f>SUMIF(Exam!G:G,"*"&amp;Stat!$A15&amp;"*",Exam!H:H)</f>
        <v>0</v>
      </c>
      <c r="H15" s="6"/>
      <c r="I15" s="6">
        <f>SUMIF(Exam!I:I,"*"&amp;Stat!$A15&amp;"*",Exam!J:J)</f>
        <v>0</v>
      </c>
      <c r="J15" s="6"/>
      <c r="K15" s="6">
        <f>SUMIF(Exam!K:K,"*"&amp;Stat!$A15&amp;"*",Exam!L:L)</f>
        <v>0</v>
      </c>
      <c r="L15" s="6"/>
      <c r="M15" s="6">
        <f>SUMIF(Exam!M:M,"*"&amp;Stat!$A15&amp;"*",Exam!N:N)</f>
        <v>0</v>
      </c>
      <c r="N15" s="6"/>
      <c r="O15" s="6">
        <f>SUMIF(Exam!O:O,"*"&amp;Stat!$A15&amp;"*",Exam!P:P)</f>
        <v>0</v>
      </c>
      <c r="P15" s="6"/>
      <c r="Q15" s="6">
        <f>SUMIF(Exam!Q:Q,"*"&amp;Stat!$A15&amp;"*",Exam!R:R)</f>
        <v>0</v>
      </c>
      <c r="R15" s="6"/>
      <c r="S15" s="6">
        <f>SUMIF(Exam!S:S,"*"&amp;Stat!$A15&amp;"*",Exam!T:T)</f>
        <v>113</v>
      </c>
      <c r="T15" s="6"/>
      <c r="U15" s="6">
        <f>SUMIF(Exam!U:U,"*"&amp;Stat!$A15&amp;"*",Exam!V:V)</f>
        <v>0</v>
      </c>
      <c r="V15" s="201">
        <f t="shared" si="0"/>
        <v>245</v>
      </c>
    </row>
    <row r="16" spans="1:22">
      <c r="A16" s="5" t="s">
        <v>19</v>
      </c>
      <c r="B16" s="5"/>
      <c r="C16" s="6">
        <f>SUMIF(Exam!C:C,"*"&amp;Stat!$A16&amp;"*",Exam!D:D)</f>
        <v>60</v>
      </c>
      <c r="D16" s="6"/>
      <c r="E16" s="6">
        <f>SUMIF(Exam!E:E,"*"&amp;Stat!$A16&amp;"*",Exam!F:F)</f>
        <v>0</v>
      </c>
      <c r="F16" s="6"/>
      <c r="G16" s="6">
        <f>SUMIF(Exam!G:G,"*"&amp;Stat!$A16&amp;"*",Exam!H:H)</f>
        <v>0</v>
      </c>
      <c r="H16" s="6"/>
      <c r="I16" s="6">
        <f>SUMIF(Exam!I:I,"*"&amp;Stat!$A16&amp;"*",Exam!J:J)</f>
        <v>0</v>
      </c>
      <c r="J16" s="6"/>
      <c r="K16" s="6">
        <f>SUMIF(Exam!K:K,"*"&amp;Stat!$A16&amp;"*",Exam!L:L)</f>
        <v>0</v>
      </c>
      <c r="L16" s="6"/>
      <c r="M16" s="6">
        <f>SUMIF(Exam!M:M,"*"&amp;Stat!$A16&amp;"*",Exam!N:N)</f>
        <v>0</v>
      </c>
      <c r="N16" s="6"/>
      <c r="O16" s="6">
        <f>SUMIF(Exam!O:O,"*"&amp;Stat!$A16&amp;"*",Exam!P:P)</f>
        <v>75</v>
      </c>
      <c r="P16" s="6"/>
      <c r="Q16" s="6">
        <f>SUMIF(Exam!Q:Q,"*"&amp;Stat!$A16&amp;"*",Exam!R:R)</f>
        <v>0</v>
      </c>
      <c r="R16" s="6"/>
      <c r="S16" s="6">
        <f>SUMIF(Exam!S:S,"*"&amp;Stat!$A16&amp;"*",Exam!T:T)</f>
        <v>0</v>
      </c>
      <c r="T16" s="6"/>
      <c r="U16" s="6">
        <f>SUMIF(Exam!U:U,"*"&amp;Stat!$A16&amp;"*",Exam!V:V)</f>
        <v>0</v>
      </c>
      <c r="V16" s="201">
        <f t="shared" si="0"/>
        <v>135</v>
      </c>
    </row>
    <row r="17" spans="1:22">
      <c r="A17" s="5" t="s">
        <v>69</v>
      </c>
      <c r="B17" s="5"/>
      <c r="C17" s="6">
        <f>SUMIF(Exam!C:C,"*"&amp;Stat!$A17&amp;"*",Exam!D:D)</f>
        <v>0</v>
      </c>
      <c r="D17" s="6"/>
      <c r="E17" s="6">
        <f>SUMIF(Exam!E:E,"*"&amp;Stat!$A17&amp;"*",Exam!F:F)</f>
        <v>0</v>
      </c>
      <c r="F17" s="6"/>
      <c r="G17" s="6">
        <f>SUMIF(Exam!G:G,"*"&amp;Stat!$A17&amp;"*",Exam!H:H)</f>
        <v>0</v>
      </c>
      <c r="H17" s="6"/>
      <c r="I17" s="6">
        <f>SUMIF(Exam!I:I,"*"&amp;Stat!$A17&amp;"*",Exam!J:J)</f>
        <v>0</v>
      </c>
      <c r="J17" s="6"/>
      <c r="K17" s="6">
        <f>SUMIF(Exam!K:K,"*"&amp;Stat!$A17&amp;"*",Exam!L:L)</f>
        <v>0</v>
      </c>
      <c r="L17" s="6"/>
      <c r="M17" s="6">
        <f>SUMIF(Exam!M:M,"*"&amp;Stat!$A17&amp;"*",Exam!N:N)</f>
        <v>0</v>
      </c>
      <c r="N17" s="6"/>
      <c r="O17" s="6">
        <f>SUMIF(Exam!O:O,"*"&amp;Stat!$A17&amp;"*",Exam!P:P)</f>
        <v>0</v>
      </c>
      <c r="P17" s="6"/>
      <c r="Q17" s="6">
        <f>SUMIF(Exam!Q:Q,"*"&amp;Stat!$A17&amp;"*",Exam!R:R)</f>
        <v>0</v>
      </c>
      <c r="R17" s="6"/>
      <c r="S17" s="6">
        <f>SUMIF(Exam!S:S,"*"&amp;Stat!$A17&amp;"*",Exam!T:T)</f>
        <v>0</v>
      </c>
      <c r="T17" s="6"/>
      <c r="U17" s="6">
        <f>SUMIF(Exam!U:U,"*"&amp;Stat!$A17&amp;"*",Exam!V:V)</f>
        <v>60</v>
      </c>
      <c r="V17" s="201">
        <f t="shared" si="0"/>
        <v>60</v>
      </c>
    </row>
    <row r="18" spans="1:22">
      <c r="A18" s="5" t="s">
        <v>85</v>
      </c>
      <c r="B18" s="5"/>
      <c r="C18" s="6">
        <f>SUMIF(Exam!C:C,"*"&amp;Stat!$A18&amp;"*",Exam!D:D)</f>
        <v>90</v>
      </c>
      <c r="D18" s="6"/>
      <c r="E18" s="6">
        <f>SUMIF(Exam!E:E,"*"&amp;Stat!$A18&amp;"*",Exam!F:F)</f>
        <v>0</v>
      </c>
      <c r="F18" s="6"/>
      <c r="G18" s="6">
        <f>SUMIF(Exam!G:G,"*"&amp;Stat!$A18&amp;"*",Exam!H:H)</f>
        <v>75</v>
      </c>
      <c r="H18" s="6"/>
      <c r="I18" s="6">
        <f>SUMIF(Exam!I:I,"*"&amp;Stat!$A18&amp;"*",Exam!J:J)</f>
        <v>0</v>
      </c>
      <c r="J18" s="6"/>
      <c r="K18" s="6">
        <f>SUMIF(Exam!K:K,"*"&amp;Stat!$A18&amp;"*",Exam!L:L)</f>
        <v>0</v>
      </c>
      <c r="L18" s="6"/>
      <c r="M18" s="6">
        <f>SUMIF(Exam!M:M,"*"&amp;Stat!$A18&amp;"*",Exam!N:N)</f>
        <v>0</v>
      </c>
      <c r="N18" s="6"/>
      <c r="O18" s="6">
        <f>SUMIF(Exam!O:O,"*"&amp;Stat!$A18&amp;"*",Exam!P:P)</f>
        <v>75</v>
      </c>
      <c r="P18" s="6"/>
      <c r="Q18" s="6">
        <f>SUMIF(Exam!Q:Q,"*"&amp;Stat!$A18&amp;"*",Exam!R:R)</f>
        <v>75</v>
      </c>
      <c r="R18" s="6"/>
      <c r="S18" s="6">
        <f>SUMIF(Exam!S:S,"*"&amp;Stat!$A18&amp;"*",Exam!T:T)</f>
        <v>0</v>
      </c>
      <c r="T18" s="6"/>
      <c r="U18" s="6">
        <f>SUMIF(Exam!U:U,"*"&amp;Stat!$A18&amp;"*",Exam!V:V)</f>
        <v>0</v>
      </c>
      <c r="V18" s="201">
        <f t="shared" si="0"/>
        <v>315</v>
      </c>
    </row>
    <row r="19" spans="1:22">
      <c r="A19" s="5" t="s">
        <v>86</v>
      </c>
      <c r="B19" s="5"/>
      <c r="C19" s="6">
        <f>SUMIF(Exam!C:C,"*"&amp;Stat!$A19&amp;"*",Exam!D:D)</f>
        <v>0</v>
      </c>
      <c r="D19" s="6"/>
      <c r="E19" s="6">
        <f>SUMIF(Exam!E:E,"*"&amp;Stat!$A19&amp;"*",Exam!F:F)</f>
        <v>0</v>
      </c>
      <c r="F19" s="6"/>
      <c r="G19" s="6">
        <f>SUMIF(Exam!G:G,"*"&amp;Stat!$A19&amp;"*",Exam!H:H)</f>
        <v>0</v>
      </c>
      <c r="H19" s="6"/>
      <c r="I19" s="6">
        <f>SUMIF(Exam!I:I,"*"&amp;Stat!$A19&amp;"*",Exam!J:J)</f>
        <v>0</v>
      </c>
      <c r="J19" s="6"/>
      <c r="K19" s="6">
        <f>SUMIF(Exam!K:K,"*"&amp;Stat!$A19&amp;"*",Exam!L:L)</f>
        <v>0</v>
      </c>
      <c r="L19" s="6"/>
      <c r="M19" s="6">
        <f>SUMIF(Exam!M:M,"*"&amp;Stat!$A19&amp;"*",Exam!N:N)</f>
        <v>0</v>
      </c>
      <c r="N19" s="6"/>
      <c r="O19" s="6">
        <f>SUMIF(Exam!O:O,"*"&amp;Stat!$A19&amp;"*",Exam!P:P)</f>
        <v>0</v>
      </c>
      <c r="P19" s="6"/>
      <c r="Q19" s="6">
        <f>SUMIF(Exam!Q:Q,"*"&amp;Stat!$A19&amp;"*",Exam!R:R)</f>
        <v>0</v>
      </c>
      <c r="R19" s="6"/>
      <c r="S19" s="6">
        <f>SUMIF(Exam!S:S,"*"&amp;Stat!$A19&amp;"*",Exam!T:T)</f>
        <v>0</v>
      </c>
      <c r="T19" s="6"/>
      <c r="U19" s="6">
        <f>SUMIF(Exam!U:U,"*"&amp;Stat!$A19&amp;"*",Exam!V:V)</f>
        <v>0</v>
      </c>
      <c r="V19" s="201">
        <f t="shared" si="0"/>
        <v>0</v>
      </c>
    </row>
    <row r="20" spans="1:22">
      <c r="A20" s="5" t="s">
        <v>87</v>
      </c>
      <c r="B20" s="5"/>
      <c r="C20" s="6">
        <f>SUMIF(Exam!C:C,"*"&amp;Stat!$A20&amp;"*",Exam!D:D)</f>
        <v>0</v>
      </c>
      <c r="D20" s="6"/>
      <c r="E20" s="6">
        <f>SUMIF(Exam!E:E,"*"&amp;Stat!$A20&amp;"*",Exam!F:F)</f>
        <v>0</v>
      </c>
      <c r="F20" s="6"/>
      <c r="G20" s="6">
        <f>SUMIF(Exam!G:G,"*"&amp;Stat!$A20&amp;"*",Exam!H:H)</f>
        <v>0</v>
      </c>
      <c r="H20" s="6"/>
      <c r="I20" s="6">
        <f>SUMIF(Exam!I:I,"*"&amp;Stat!$A20&amp;"*",Exam!J:J)</f>
        <v>0</v>
      </c>
      <c r="J20" s="6"/>
      <c r="K20" s="6">
        <f>SUMIF(Exam!K:K,"*"&amp;Stat!$A20&amp;"*",Exam!L:L)</f>
        <v>0</v>
      </c>
      <c r="L20" s="6"/>
      <c r="M20" s="6">
        <f>SUMIF(Exam!M:M,"*"&amp;Stat!$A20&amp;"*",Exam!N:N)</f>
        <v>0</v>
      </c>
      <c r="N20" s="6"/>
      <c r="O20" s="6">
        <f>SUMIF(Exam!O:O,"*"&amp;Stat!$A20&amp;"*",Exam!P:P)</f>
        <v>0</v>
      </c>
      <c r="P20" s="6"/>
      <c r="Q20" s="6">
        <f>SUMIF(Exam!Q:Q,"*"&amp;Stat!$A20&amp;"*",Exam!R:R)</f>
        <v>0</v>
      </c>
      <c r="R20" s="6"/>
      <c r="S20" s="6">
        <f>SUMIF(Exam!S:S,"*"&amp;Stat!$A20&amp;"*",Exam!T:T)</f>
        <v>0</v>
      </c>
      <c r="T20" s="6"/>
      <c r="U20" s="6">
        <f>SUMIF(Exam!U:U,"*"&amp;Stat!$A20&amp;"*",Exam!V:V)</f>
        <v>0</v>
      </c>
      <c r="V20" s="201">
        <f t="shared" si="0"/>
        <v>0</v>
      </c>
    </row>
    <row r="21" spans="1:22">
      <c r="A21" s="5" t="s">
        <v>88</v>
      </c>
      <c r="B21" s="5"/>
      <c r="C21" s="6">
        <f>SUMIF(Exam!C:C,"*"&amp;Stat!$A21&amp;"*",Exam!D:D)</f>
        <v>0</v>
      </c>
      <c r="D21" s="6"/>
      <c r="E21" s="6">
        <f>SUMIF(Exam!E:E,"*"&amp;Stat!$A21&amp;"*",Exam!F:F)</f>
        <v>0</v>
      </c>
      <c r="F21" s="6"/>
      <c r="G21" s="6">
        <f>SUMIF(Exam!G:G,"*"&amp;Stat!$A21&amp;"*",Exam!H:H)</f>
        <v>75</v>
      </c>
      <c r="H21" s="6"/>
      <c r="I21" s="6">
        <f>SUMIF(Exam!I:I,"*"&amp;Stat!$A21&amp;"*",Exam!J:J)</f>
        <v>0</v>
      </c>
      <c r="J21" s="6"/>
      <c r="K21" s="6">
        <f>SUMIF(Exam!K:K,"*"&amp;Stat!$A21&amp;"*",Exam!L:L)</f>
        <v>90</v>
      </c>
      <c r="L21" s="6"/>
      <c r="M21" s="6">
        <f>SUMIF(Exam!M:M,"*"&amp;Stat!$A21&amp;"*",Exam!N:N)</f>
        <v>0</v>
      </c>
      <c r="N21" s="6"/>
      <c r="O21" s="6">
        <f>SUMIF(Exam!O:O,"*"&amp;Stat!$A21&amp;"*",Exam!P:P)</f>
        <v>0</v>
      </c>
      <c r="P21" s="6"/>
      <c r="Q21" s="6">
        <f>SUMIF(Exam!Q:Q,"*"&amp;Stat!$A21&amp;"*",Exam!R:R)</f>
        <v>0</v>
      </c>
      <c r="R21" s="6"/>
      <c r="S21" s="6">
        <f>SUMIF(Exam!S:S,"*"&amp;Stat!$A21&amp;"*",Exam!T:T)</f>
        <v>75</v>
      </c>
      <c r="T21" s="6"/>
      <c r="U21" s="6">
        <f>SUMIF(Exam!U:U,"*"&amp;Stat!$A21&amp;"*",Exam!V:V)</f>
        <v>0</v>
      </c>
      <c r="V21" s="201">
        <f t="shared" si="0"/>
        <v>240</v>
      </c>
    </row>
    <row r="22" spans="1:22">
      <c r="A22" s="5" t="s">
        <v>89</v>
      </c>
      <c r="B22" s="5"/>
      <c r="C22" s="6">
        <f>SUMIF(Exam!C:C,"*"&amp;Stat!$A22&amp;"*",Exam!D:D)</f>
        <v>0</v>
      </c>
      <c r="D22" s="6"/>
      <c r="E22" s="6">
        <f>SUMIF(Exam!E:E,"*"&amp;Stat!$A22&amp;"*",Exam!F:F)</f>
        <v>0</v>
      </c>
      <c r="F22" s="6"/>
      <c r="G22" s="6">
        <f>SUMIF(Exam!G:G,"*"&amp;Stat!$A22&amp;"*",Exam!H:H)</f>
        <v>0</v>
      </c>
      <c r="H22" s="6"/>
      <c r="I22" s="6">
        <f>SUMIF(Exam!I:I,"*"&amp;Stat!$A22&amp;"*",Exam!J:J)</f>
        <v>0</v>
      </c>
      <c r="J22" s="6"/>
      <c r="K22" s="6">
        <f>SUMIF(Exam!K:K,"*"&amp;Stat!$A22&amp;"*",Exam!L:L)</f>
        <v>0</v>
      </c>
      <c r="L22" s="6"/>
      <c r="M22" s="6">
        <f>SUMIF(Exam!M:M,"*"&amp;Stat!$A22&amp;"*",Exam!N:N)</f>
        <v>0</v>
      </c>
      <c r="N22" s="6"/>
      <c r="O22" s="6">
        <f>SUMIF(Exam!O:O,"*"&amp;Stat!$A22&amp;"*",Exam!P:P)</f>
        <v>0</v>
      </c>
      <c r="P22" s="6"/>
      <c r="Q22" s="6">
        <f>SUMIF(Exam!Q:Q,"*"&amp;Stat!$A22&amp;"*",Exam!R:R)</f>
        <v>0</v>
      </c>
      <c r="R22" s="6"/>
      <c r="S22" s="6">
        <f>SUMIF(Exam!S:S,"*"&amp;Stat!$A22&amp;"*",Exam!T:T)</f>
        <v>0</v>
      </c>
      <c r="T22" s="6"/>
      <c r="U22" s="6">
        <f>SUMIF(Exam!U:U,"*"&amp;Stat!$A22&amp;"*",Exam!V:V)</f>
        <v>0</v>
      </c>
      <c r="V22" s="201">
        <f t="shared" si="0"/>
        <v>0</v>
      </c>
    </row>
    <row r="23" spans="1:22">
      <c r="A23" s="5" t="s">
        <v>90</v>
      </c>
      <c r="B23" s="5"/>
      <c r="C23" s="6">
        <f>SUMIF(Exam!C:C,"*"&amp;Stat!$A23&amp;"*",Exam!D:D)</f>
        <v>0</v>
      </c>
      <c r="D23" s="6"/>
      <c r="E23" s="6">
        <f>SUMIF(Exam!E:E,"*"&amp;Stat!$A23&amp;"*",Exam!F:F)</f>
        <v>0</v>
      </c>
      <c r="F23" s="6"/>
      <c r="G23" s="6">
        <f>SUMIF(Exam!G:G,"*"&amp;Stat!$A23&amp;"*",Exam!H:H)</f>
        <v>0</v>
      </c>
      <c r="H23" s="6"/>
      <c r="I23" s="6">
        <f>SUMIF(Exam!I:I,"*"&amp;Stat!$A23&amp;"*",Exam!J:J)</f>
        <v>0</v>
      </c>
      <c r="J23" s="6"/>
      <c r="K23" s="6">
        <f>SUMIF(Exam!K:K,"*"&amp;Stat!$A23&amp;"*",Exam!L:L)</f>
        <v>0</v>
      </c>
      <c r="L23" s="6"/>
      <c r="M23" s="6">
        <f>SUMIF(Exam!M:M,"*"&amp;Stat!$A23&amp;"*",Exam!N:N)</f>
        <v>0</v>
      </c>
      <c r="N23" s="6"/>
      <c r="O23" s="6">
        <f>SUMIF(Exam!O:O,"*"&amp;Stat!$A23&amp;"*",Exam!P:P)</f>
        <v>0</v>
      </c>
      <c r="P23" s="6"/>
      <c r="Q23" s="6">
        <f>SUMIF(Exam!Q:Q,"*"&amp;Stat!$A23&amp;"*",Exam!R:R)</f>
        <v>0</v>
      </c>
      <c r="R23" s="6"/>
      <c r="S23" s="6">
        <f>SUMIF(Exam!S:S,"*"&amp;Stat!$A23&amp;"*",Exam!T:T)</f>
        <v>0</v>
      </c>
      <c r="T23" s="6"/>
      <c r="U23" s="6">
        <f>SUMIF(Exam!U:U,"*"&amp;Stat!$A23&amp;"*",Exam!V:V)</f>
        <v>0</v>
      </c>
      <c r="V23" s="201">
        <f t="shared" si="0"/>
        <v>0</v>
      </c>
    </row>
    <row r="24" spans="1:22">
      <c r="A24" s="5" t="s">
        <v>51</v>
      </c>
      <c r="B24" s="5"/>
      <c r="C24" s="6">
        <f>SUMIF(Exam!C:C,"*"&amp;Stat!$A24&amp;"*",Exam!D:D)</f>
        <v>0</v>
      </c>
      <c r="D24" s="6"/>
      <c r="E24" s="6">
        <f>SUMIF(Exam!E:E,"*"&amp;Stat!$A24&amp;"*",Exam!F:F)</f>
        <v>0</v>
      </c>
      <c r="F24" s="6"/>
      <c r="G24" s="6">
        <f>SUMIF(Exam!G:G,"*"&amp;Stat!$A24&amp;"*",Exam!H:H)</f>
        <v>0</v>
      </c>
      <c r="H24" s="6"/>
      <c r="I24" s="6">
        <f>SUMIF(Exam!I:I,"*"&amp;Stat!$A24&amp;"*",Exam!J:J)</f>
        <v>0</v>
      </c>
      <c r="J24" s="6"/>
      <c r="K24" s="6">
        <f>SUMIF(Exam!K:K,"*"&amp;Stat!$A24&amp;"*",Exam!L:L)</f>
        <v>0</v>
      </c>
      <c r="L24" s="6"/>
      <c r="M24" s="6">
        <f>SUMIF(Exam!M:M,"*"&amp;Stat!$A24&amp;"*",Exam!N:N)</f>
        <v>75</v>
      </c>
      <c r="N24" s="6"/>
      <c r="O24" s="6">
        <f>SUMIF(Exam!O:O,"*"&amp;Stat!$A24&amp;"*",Exam!P:P)</f>
        <v>0</v>
      </c>
      <c r="P24" s="6"/>
      <c r="Q24" s="6">
        <f>SUMIF(Exam!Q:Q,"*"&amp;Stat!$A24&amp;"*",Exam!R:R)</f>
        <v>0</v>
      </c>
      <c r="R24" s="6"/>
      <c r="S24" s="6">
        <f>SUMIF(Exam!S:S,"*"&amp;Stat!$A24&amp;"*",Exam!T:T)</f>
        <v>0</v>
      </c>
      <c r="T24" s="6"/>
      <c r="U24" s="6">
        <f>SUMIF(Exam!U:U,"*"&amp;Stat!$A24&amp;"*",Exam!V:V)</f>
        <v>0</v>
      </c>
      <c r="V24" s="201">
        <f t="shared" si="0"/>
        <v>75</v>
      </c>
    </row>
    <row r="25" spans="1:22">
      <c r="A25" s="5" t="s">
        <v>91</v>
      </c>
      <c r="B25" s="5"/>
      <c r="C25" s="6">
        <f>SUMIF(Exam!C:C,"*"&amp;Stat!$A25&amp;"*",Exam!D:D)</f>
        <v>75</v>
      </c>
      <c r="D25" s="6"/>
      <c r="E25" s="6">
        <f>SUMIF(Exam!E:E,"*"&amp;Stat!$A25&amp;"*",Exam!F:F)</f>
        <v>75</v>
      </c>
      <c r="F25" s="6"/>
      <c r="G25" s="6">
        <f>SUMIF(Exam!G:G,"*"&amp;Stat!$A25&amp;"*",Exam!H:H)</f>
        <v>0</v>
      </c>
      <c r="H25" s="6"/>
      <c r="I25" s="6">
        <f>SUMIF(Exam!I:I,"*"&amp;Stat!$A25&amp;"*",Exam!J:J)</f>
        <v>113</v>
      </c>
      <c r="J25" s="6"/>
      <c r="K25" s="6">
        <f>SUMIF(Exam!K:K,"*"&amp;Stat!$A25&amp;"*",Exam!L:L)</f>
        <v>0</v>
      </c>
      <c r="L25" s="6"/>
      <c r="M25" s="6">
        <f>SUMIF(Exam!M:M,"*"&amp;Stat!$A25&amp;"*",Exam!N:N)</f>
        <v>0</v>
      </c>
      <c r="N25" s="6"/>
      <c r="O25" s="6">
        <f>SUMIF(Exam!O:O,"*"&amp;Stat!$A25&amp;"*",Exam!P:P)</f>
        <v>75</v>
      </c>
      <c r="P25" s="6"/>
      <c r="Q25" s="6">
        <f>SUMIF(Exam!Q:Q,"*"&amp;Stat!$A25&amp;"*",Exam!R:R)</f>
        <v>0</v>
      </c>
      <c r="R25" s="6"/>
      <c r="S25" s="6">
        <f>SUMIF(Exam!S:S,"*"&amp;Stat!$A25&amp;"*",Exam!T:T)</f>
        <v>0</v>
      </c>
      <c r="T25" s="6"/>
      <c r="U25" s="6">
        <f>SUMIF(Exam!U:U,"*"&amp;Stat!$A25&amp;"*",Exam!V:V)</f>
        <v>0</v>
      </c>
      <c r="V25" s="201">
        <f t="shared" si="0"/>
        <v>338</v>
      </c>
    </row>
    <row r="26" spans="1:22">
      <c r="A26" s="5" t="s">
        <v>92</v>
      </c>
      <c r="B26" s="5"/>
      <c r="C26" s="6">
        <f>SUMIF(Exam!C:C,"*"&amp;Stat!$A26&amp;"*",Exam!D:D)</f>
        <v>0</v>
      </c>
      <c r="D26" s="6"/>
      <c r="E26" s="6">
        <f>SUMIF(Exam!E:E,"*"&amp;Stat!$A26&amp;"*",Exam!F:F)</f>
        <v>0</v>
      </c>
      <c r="F26" s="6"/>
      <c r="G26" s="6">
        <f>SUMIF(Exam!G:G,"*"&amp;Stat!$A26&amp;"*",Exam!H:H)</f>
        <v>0</v>
      </c>
      <c r="H26" s="6"/>
      <c r="I26" s="6">
        <f>SUMIF(Exam!I:I,"*"&amp;Stat!$A26&amp;"*",Exam!J:J)</f>
        <v>0</v>
      </c>
      <c r="J26" s="6"/>
      <c r="K26" s="6">
        <f>SUMIF(Exam!K:K,"*"&amp;Stat!$A26&amp;"*",Exam!L:L)</f>
        <v>0</v>
      </c>
      <c r="L26" s="6"/>
      <c r="M26" s="6">
        <f>SUMIF(Exam!M:M,"*"&amp;Stat!$A26&amp;"*",Exam!N:N)</f>
        <v>0</v>
      </c>
      <c r="N26" s="6"/>
      <c r="O26" s="6">
        <f>SUMIF(Exam!O:O,"*"&amp;Stat!$A26&amp;"*",Exam!P:P)</f>
        <v>0</v>
      </c>
      <c r="P26" s="6"/>
      <c r="Q26" s="6">
        <f>SUMIF(Exam!Q:Q,"*"&amp;Stat!$A26&amp;"*",Exam!R:R)</f>
        <v>0</v>
      </c>
      <c r="R26" s="6"/>
      <c r="S26" s="6">
        <f>SUMIF(Exam!S:S,"*"&amp;Stat!$A26&amp;"*",Exam!T:T)</f>
        <v>0</v>
      </c>
      <c r="T26" s="6"/>
      <c r="U26" s="6">
        <f>SUMIF(Exam!U:U,"*"&amp;Stat!$A26&amp;"*",Exam!V:V)</f>
        <v>0</v>
      </c>
      <c r="V26" s="201">
        <f t="shared" si="0"/>
        <v>0</v>
      </c>
    </row>
    <row r="27" spans="1:22">
      <c r="A27" s="5" t="s">
        <v>93</v>
      </c>
      <c r="B27" s="5"/>
      <c r="C27" s="6">
        <f>SUMIF(Exam!C:C,"*"&amp;Stat!$A27&amp;"*",Exam!D:D)</f>
        <v>0</v>
      </c>
      <c r="D27" s="6"/>
      <c r="E27" s="6">
        <f>SUMIF(Exam!E:E,"*"&amp;Stat!$A27&amp;"*",Exam!F:F)</f>
        <v>0</v>
      </c>
      <c r="F27" s="6"/>
      <c r="G27" s="6">
        <f>SUMIF(Exam!G:G,"*"&amp;Stat!$A27&amp;"*",Exam!H:H)</f>
        <v>0</v>
      </c>
      <c r="H27" s="6"/>
      <c r="I27" s="6">
        <f>SUMIF(Exam!I:I,"*"&amp;Stat!$A27&amp;"*",Exam!J:J)</f>
        <v>0</v>
      </c>
      <c r="J27" s="6"/>
      <c r="K27" s="6">
        <f>SUMIF(Exam!K:K,"*"&amp;Stat!$A27&amp;"*",Exam!L:L)</f>
        <v>0</v>
      </c>
      <c r="L27" s="6"/>
      <c r="M27" s="6">
        <f>SUMIF(Exam!M:M,"*"&amp;Stat!$A27&amp;"*",Exam!N:N)</f>
        <v>0</v>
      </c>
      <c r="N27" s="6"/>
      <c r="O27" s="6">
        <f>SUMIF(Exam!O:O,"*"&amp;Stat!$A27&amp;"*",Exam!P:P)</f>
        <v>0</v>
      </c>
      <c r="P27" s="6"/>
      <c r="Q27" s="6">
        <f>SUMIF(Exam!Q:Q,"*"&amp;Stat!$A27&amp;"*",Exam!R:R)</f>
        <v>0</v>
      </c>
      <c r="R27" s="6"/>
      <c r="S27" s="6">
        <f>SUMIF(Exam!S:S,"*"&amp;Stat!$A27&amp;"*",Exam!T:T)</f>
        <v>0</v>
      </c>
      <c r="T27" s="6"/>
      <c r="U27" s="6">
        <f>SUMIF(Exam!U:U,"*"&amp;Stat!$A27&amp;"*",Exam!V:V)</f>
        <v>0</v>
      </c>
      <c r="V27" s="201">
        <f t="shared" si="0"/>
        <v>0</v>
      </c>
    </row>
    <row r="28" spans="1:22">
      <c r="A28" s="5" t="s">
        <v>94</v>
      </c>
      <c r="B28" s="5"/>
      <c r="C28" s="6">
        <f>SUMIF(Exam!C:C,"*"&amp;Stat!$A28&amp;"*",Exam!D:D)</f>
        <v>0</v>
      </c>
      <c r="D28" s="6"/>
      <c r="E28" s="6">
        <f>SUMIF(Exam!E:E,"*"&amp;Stat!$A28&amp;"*",Exam!F:F)</f>
        <v>0</v>
      </c>
      <c r="F28" s="6"/>
      <c r="G28" s="6">
        <f>SUMIF(Exam!G:G,"*"&amp;Stat!$A28&amp;"*",Exam!H:H)</f>
        <v>0</v>
      </c>
      <c r="H28" s="6"/>
      <c r="I28" s="6">
        <f>SUMIF(Exam!I:I,"*"&amp;Stat!$A28&amp;"*",Exam!J:J)</f>
        <v>0</v>
      </c>
      <c r="J28" s="6"/>
      <c r="K28" s="6">
        <f>SUMIF(Exam!K:K,"*"&amp;Stat!$A28&amp;"*",Exam!L:L)</f>
        <v>0</v>
      </c>
      <c r="L28" s="6"/>
      <c r="M28" s="6">
        <f>SUMIF(Exam!M:M,"*"&amp;Stat!$A28&amp;"*",Exam!N:N)</f>
        <v>0</v>
      </c>
      <c r="N28" s="6"/>
      <c r="O28" s="6">
        <f>SUMIF(Exam!O:O,"*"&amp;Stat!$A28&amp;"*",Exam!P:P)</f>
        <v>0</v>
      </c>
      <c r="P28" s="6"/>
      <c r="Q28" s="6">
        <f>SUMIF(Exam!Q:Q,"*"&amp;Stat!$A28&amp;"*",Exam!R:R)</f>
        <v>75</v>
      </c>
      <c r="R28" s="6"/>
      <c r="S28" s="6">
        <f>SUMIF(Exam!S:S,"*"&amp;Stat!$A28&amp;"*",Exam!T:T)</f>
        <v>0</v>
      </c>
      <c r="T28" s="6"/>
      <c r="U28" s="6">
        <f>SUMIF(Exam!U:U,"*"&amp;Stat!$A28&amp;"*",Exam!V:V)</f>
        <v>0</v>
      </c>
      <c r="V28" s="201">
        <f t="shared" si="0"/>
        <v>75</v>
      </c>
    </row>
    <row r="29" spans="1:22">
      <c r="A29" s="5" t="s">
        <v>95</v>
      </c>
      <c r="B29" s="5"/>
      <c r="C29" s="6">
        <f>SUMIF(Exam!C:C,"*"&amp;Stat!$A29&amp;"*",Exam!D:D)</f>
        <v>0</v>
      </c>
      <c r="D29" s="6"/>
      <c r="E29" s="6">
        <f>SUMIF(Exam!E:E,"*"&amp;Stat!$A29&amp;"*",Exam!F:F)</f>
        <v>0</v>
      </c>
      <c r="F29" s="6"/>
      <c r="G29" s="6">
        <f>SUMIF(Exam!G:G,"*"&amp;Stat!$A29&amp;"*",Exam!H:H)</f>
        <v>0</v>
      </c>
      <c r="H29" s="6"/>
      <c r="I29" s="6">
        <f>SUMIF(Exam!I:I,"*"&amp;Stat!$A29&amp;"*",Exam!J:J)</f>
        <v>0</v>
      </c>
      <c r="J29" s="6"/>
      <c r="K29" s="6">
        <f>SUMIF(Exam!K:K,"*"&amp;Stat!$A29&amp;"*",Exam!L:L)</f>
        <v>0</v>
      </c>
      <c r="L29" s="6"/>
      <c r="M29" s="6">
        <f>SUMIF(Exam!M:M,"*"&amp;Stat!$A29&amp;"*",Exam!N:N)</f>
        <v>0</v>
      </c>
      <c r="N29" s="6"/>
      <c r="O29" s="6">
        <f>SUMIF(Exam!O:O,"*"&amp;Stat!$A29&amp;"*",Exam!P:P)</f>
        <v>0</v>
      </c>
      <c r="P29" s="6"/>
      <c r="Q29" s="6">
        <f>SUMIF(Exam!Q:Q,"*"&amp;Stat!$A29&amp;"*",Exam!R:R)</f>
        <v>0</v>
      </c>
      <c r="R29" s="6"/>
      <c r="S29" s="6">
        <f>SUMIF(Exam!S:S,"*"&amp;Stat!$A29&amp;"*",Exam!T:T)</f>
        <v>0</v>
      </c>
      <c r="T29" s="6"/>
      <c r="U29" s="6">
        <f>SUMIF(Exam!U:U,"*"&amp;Stat!$A29&amp;"*",Exam!V:V)</f>
        <v>0</v>
      </c>
      <c r="V29" s="201">
        <f t="shared" si="0"/>
        <v>0</v>
      </c>
    </row>
    <row r="30" spans="1:22">
      <c r="A30" s="5" t="s">
        <v>36</v>
      </c>
      <c r="B30" s="5"/>
      <c r="C30" s="6">
        <f>SUMIF(Exam!C:C,"*"&amp;Stat!$A30&amp;"*",Exam!D:D)</f>
        <v>0</v>
      </c>
      <c r="D30" s="6"/>
      <c r="E30" s="6">
        <f>SUMIF(Exam!E:E,"*"&amp;Stat!$A30&amp;"*",Exam!F:F)</f>
        <v>0</v>
      </c>
      <c r="F30" s="6"/>
      <c r="G30" s="6">
        <f>SUMIF(Exam!G:G,"*"&amp;Stat!$A30&amp;"*",Exam!H:H)</f>
        <v>90</v>
      </c>
      <c r="H30" s="6"/>
      <c r="I30" s="6">
        <f>SUMIF(Exam!I:I,"*"&amp;Stat!$A30&amp;"*",Exam!J:J)</f>
        <v>0</v>
      </c>
      <c r="J30" s="6"/>
      <c r="K30" s="6">
        <f>SUMIF(Exam!K:K,"*"&amp;Stat!$A30&amp;"*",Exam!L:L)</f>
        <v>0</v>
      </c>
      <c r="L30" s="6"/>
      <c r="M30" s="6">
        <f>SUMIF(Exam!M:M,"*"&amp;Stat!$A30&amp;"*",Exam!N:N)</f>
        <v>0</v>
      </c>
      <c r="N30" s="6"/>
      <c r="O30" s="6">
        <f>SUMIF(Exam!O:O,"*"&amp;Stat!$A30&amp;"*",Exam!P:P)</f>
        <v>0</v>
      </c>
      <c r="P30" s="6"/>
      <c r="Q30" s="6">
        <f>SUMIF(Exam!Q:Q,"*"&amp;Stat!$A30&amp;"*",Exam!R:R)</f>
        <v>0</v>
      </c>
      <c r="R30" s="6"/>
      <c r="S30" s="6">
        <f>SUMIF(Exam!S:S,"*"&amp;Stat!$A30&amp;"*",Exam!T:T)</f>
        <v>0</v>
      </c>
      <c r="T30" s="6"/>
      <c r="U30" s="6">
        <f>SUMIF(Exam!U:U,"*"&amp;Stat!$A30&amp;"*",Exam!V:V)</f>
        <v>0</v>
      </c>
      <c r="V30" s="201">
        <f t="shared" si="0"/>
        <v>90</v>
      </c>
    </row>
    <row r="31" spans="1:22">
      <c r="A31" s="5" t="s">
        <v>96</v>
      </c>
      <c r="B31" s="5"/>
      <c r="C31" s="6">
        <f>SUMIF(Exam!C:C,"*"&amp;Stat!$A31&amp;"*",Exam!D:D)</f>
        <v>0</v>
      </c>
      <c r="D31" s="6"/>
      <c r="E31" s="6">
        <f>SUMIF(Exam!E:E,"*"&amp;Stat!$A31&amp;"*",Exam!F:F)</f>
        <v>0</v>
      </c>
      <c r="F31" s="6"/>
      <c r="G31" s="6">
        <f>SUMIF(Exam!G:G,"*"&amp;Stat!$A31&amp;"*",Exam!H:H)</f>
        <v>0</v>
      </c>
      <c r="H31" s="6"/>
      <c r="I31" s="6">
        <f>SUMIF(Exam!I:I,"*"&amp;Stat!$A31&amp;"*",Exam!J:J)</f>
        <v>0</v>
      </c>
      <c r="J31" s="6"/>
      <c r="K31" s="6">
        <f>SUMIF(Exam!K:K,"*"&amp;Stat!$A31&amp;"*",Exam!L:L)</f>
        <v>0</v>
      </c>
      <c r="L31" s="6"/>
      <c r="M31" s="6">
        <f>SUMIF(Exam!M:M,"*"&amp;Stat!$A31&amp;"*",Exam!N:N)</f>
        <v>0</v>
      </c>
      <c r="N31" s="6"/>
      <c r="O31" s="6">
        <f>SUMIF(Exam!O:O,"*"&amp;Stat!$A31&amp;"*",Exam!P:P)</f>
        <v>0</v>
      </c>
      <c r="P31" s="6"/>
      <c r="Q31" s="6">
        <f>SUMIF(Exam!Q:Q,"*"&amp;Stat!$A31&amp;"*",Exam!R:R)</f>
        <v>0</v>
      </c>
      <c r="R31" s="6"/>
      <c r="S31" s="6">
        <f>SUMIF(Exam!S:S,"*"&amp;Stat!$A31&amp;"*",Exam!T:T)</f>
        <v>0</v>
      </c>
      <c r="T31" s="6"/>
      <c r="U31" s="6">
        <f>SUMIF(Exam!U:U,"*"&amp;Stat!$A31&amp;"*",Exam!V:V)</f>
        <v>0</v>
      </c>
      <c r="V31" s="201">
        <f t="shared" si="0"/>
        <v>0</v>
      </c>
    </row>
    <row r="32" spans="1:22">
      <c r="A32" s="5" t="s">
        <v>97</v>
      </c>
      <c r="B32" s="5"/>
      <c r="C32" s="6">
        <f>SUMIF(Exam!C:C,"*"&amp;Stat!$A32&amp;"*",Exam!D:D)</f>
        <v>0</v>
      </c>
      <c r="D32" s="6"/>
      <c r="E32" s="6">
        <f>SUMIF(Exam!E:E,"*"&amp;Stat!$A32&amp;"*",Exam!F:F)</f>
        <v>94</v>
      </c>
      <c r="F32" s="6"/>
      <c r="G32" s="6">
        <f>SUMIF(Exam!G:G,"*"&amp;Stat!$A32&amp;"*",Exam!H:H)</f>
        <v>124</v>
      </c>
      <c r="H32" s="6"/>
      <c r="I32" s="6">
        <f>SUMIF(Exam!I:I,"*"&amp;Stat!$A32&amp;"*",Exam!J:J)</f>
        <v>57</v>
      </c>
      <c r="J32" s="6"/>
      <c r="K32" s="6">
        <f>SUMIF(Exam!K:K,"*"&amp;Stat!$A32&amp;"*",Exam!L:L)</f>
        <v>79</v>
      </c>
      <c r="L32" s="6"/>
      <c r="M32" s="6">
        <f>SUMIF(Exam!M:M,"*"&amp;Stat!$A32&amp;"*",Exam!N:N)</f>
        <v>173</v>
      </c>
      <c r="N32" s="6"/>
      <c r="O32" s="6">
        <f>SUMIF(Exam!O:O,"*"&amp;Stat!$A32&amp;"*",Exam!P:P)</f>
        <v>0</v>
      </c>
      <c r="P32" s="6"/>
      <c r="Q32" s="6">
        <f>SUMIF(Exam!Q:Q,"*"&amp;Stat!$A32&amp;"*",Exam!R:R)</f>
        <v>75</v>
      </c>
      <c r="R32" s="6"/>
      <c r="S32" s="6">
        <f>SUMIF(Exam!S:S,"*"&amp;Stat!$A32&amp;"*",Exam!T:T)</f>
        <v>0</v>
      </c>
      <c r="T32" s="6"/>
      <c r="U32" s="6">
        <f>SUMIF(Exam!U:U,"*"&amp;Stat!$A32&amp;"*",Exam!V:V)</f>
        <v>0</v>
      </c>
      <c r="V32" s="201">
        <f t="shared" si="0"/>
        <v>602</v>
      </c>
    </row>
    <row r="33" spans="1:22">
      <c r="A33" s="5" t="s">
        <v>48</v>
      </c>
      <c r="B33" s="5"/>
      <c r="C33" s="6">
        <f>SUMIF(Exam!C:C,"*"&amp;Stat!$A33&amp;"*",Exam!D:D)</f>
        <v>0</v>
      </c>
      <c r="D33" s="6"/>
      <c r="E33" s="6">
        <f>SUMIF(Exam!E:E,"*"&amp;Stat!$A33&amp;"*",Exam!F:F)</f>
        <v>0</v>
      </c>
      <c r="F33" s="6"/>
      <c r="G33" s="6">
        <f>SUMIF(Exam!G:G,"*"&amp;Stat!$A33&amp;"*",Exam!H:H)</f>
        <v>0</v>
      </c>
      <c r="H33" s="6"/>
      <c r="I33" s="6">
        <f>SUMIF(Exam!I:I,"*"&amp;Stat!$A33&amp;"*",Exam!J:J)</f>
        <v>0</v>
      </c>
      <c r="J33" s="6"/>
      <c r="K33" s="6">
        <f>SUMIF(Exam!K:K,"*"&amp;Stat!$A33&amp;"*",Exam!L:L)</f>
        <v>120</v>
      </c>
      <c r="L33" s="6"/>
      <c r="M33" s="6">
        <f>SUMIF(Exam!M:M,"*"&amp;Stat!$A33&amp;"*",Exam!N:N)</f>
        <v>0</v>
      </c>
      <c r="N33" s="6"/>
      <c r="O33" s="6">
        <f>SUMIF(Exam!O:O,"*"&amp;Stat!$A33&amp;"*",Exam!P:P)</f>
        <v>0</v>
      </c>
      <c r="P33" s="6"/>
      <c r="Q33" s="6">
        <f>SUMIF(Exam!Q:Q,"*"&amp;Stat!$A33&amp;"*",Exam!R:R)</f>
        <v>0</v>
      </c>
      <c r="R33" s="6"/>
      <c r="S33" s="6">
        <f>SUMIF(Exam!S:S,"*"&amp;Stat!$A33&amp;"*",Exam!T:T)</f>
        <v>0</v>
      </c>
      <c r="T33" s="6"/>
      <c r="U33" s="6">
        <f>SUMIF(Exam!U:U,"*"&amp;Stat!$A33&amp;"*",Exam!V:V)</f>
        <v>0</v>
      </c>
      <c r="V33" s="201">
        <f t="shared" si="0"/>
        <v>120</v>
      </c>
    </row>
    <row r="34" spans="1:22">
      <c r="A34" s="5" t="s">
        <v>98</v>
      </c>
      <c r="B34" s="5"/>
      <c r="C34" s="6">
        <f>SUMIF(Exam!C:C,"*"&amp;Stat!$A34&amp;"*",Exam!D:D)</f>
        <v>0</v>
      </c>
      <c r="D34" s="6"/>
      <c r="E34" s="6">
        <f>SUMIF(Exam!E:E,"*"&amp;Stat!$A34&amp;"*",Exam!F:F)</f>
        <v>0</v>
      </c>
      <c r="F34" s="6"/>
      <c r="G34" s="6">
        <f>SUMIF(Exam!G:G,"*"&amp;Stat!$A34&amp;"*",Exam!H:H)</f>
        <v>0</v>
      </c>
      <c r="H34" s="6"/>
      <c r="I34" s="6">
        <f>SUMIF(Exam!I:I,"*"&amp;Stat!$A34&amp;"*",Exam!J:J)</f>
        <v>0</v>
      </c>
      <c r="J34" s="6"/>
      <c r="K34" s="6">
        <f>SUMIF(Exam!K:K,"*"&amp;Stat!$A34&amp;"*",Exam!L:L)</f>
        <v>0</v>
      </c>
      <c r="L34" s="6"/>
      <c r="M34" s="6">
        <f>SUMIF(Exam!M:M,"*"&amp;Stat!$A34&amp;"*",Exam!N:N)</f>
        <v>0</v>
      </c>
      <c r="N34" s="6"/>
      <c r="O34" s="6">
        <f>SUMIF(Exam!O:O,"*"&amp;Stat!$A34&amp;"*",Exam!P:P)</f>
        <v>0</v>
      </c>
      <c r="P34" s="6"/>
      <c r="Q34" s="6">
        <f>SUMIF(Exam!Q:Q,"*"&amp;Stat!$A34&amp;"*",Exam!R:R)</f>
        <v>0</v>
      </c>
      <c r="R34" s="6"/>
      <c r="S34" s="6">
        <f>SUMIF(Exam!S:S,"*"&amp;Stat!$A34&amp;"*",Exam!T:T)</f>
        <v>0</v>
      </c>
      <c r="T34" s="6"/>
      <c r="U34" s="6">
        <f>SUMIF(Exam!U:U,"*"&amp;Stat!$A34&amp;"*",Exam!V:V)</f>
        <v>0</v>
      </c>
      <c r="V34" s="201">
        <f t="shared" si="0"/>
        <v>0</v>
      </c>
    </row>
    <row r="35" spans="1:22">
      <c r="A35" s="5" t="s">
        <v>99</v>
      </c>
      <c r="B35" s="5"/>
      <c r="C35" s="6">
        <f>SUMIF(Exam!C:C,"*"&amp;Stat!$A35&amp;"*",Exam!D:D)</f>
        <v>0</v>
      </c>
      <c r="D35" s="6"/>
      <c r="E35" s="6">
        <f>SUMIF(Exam!E:E,"*"&amp;Stat!$A35&amp;"*",Exam!F:F)</f>
        <v>0</v>
      </c>
      <c r="F35" s="6"/>
      <c r="G35" s="6">
        <f>SUMIF(Exam!G:G,"*"&amp;Stat!$A35&amp;"*",Exam!H:H)</f>
        <v>0</v>
      </c>
      <c r="H35" s="6"/>
      <c r="I35" s="6">
        <f>SUMIF(Exam!I:I,"*"&amp;Stat!$A35&amp;"*",Exam!J:J)</f>
        <v>0</v>
      </c>
      <c r="J35" s="6"/>
      <c r="K35" s="6">
        <f>SUMIF(Exam!K:K,"*"&amp;Stat!$A35&amp;"*",Exam!L:L)</f>
        <v>0</v>
      </c>
      <c r="L35" s="6"/>
      <c r="M35" s="6">
        <f>SUMIF(Exam!M:M,"*"&amp;Stat!$A35&amp;"*",Exam!N:N)</f>
        <v>0</v>
      </c>
      <c r="N35" s="6"/>
      <c r="O35" s="6">
        <f>SUMIF(Exam!O:O,"*"&amp;Stat!$A35&amp;"*",Exam!P:P)</f>
        <v>0</v>
      </c>
      <c r="P35" s="6"/>
      <c r="Q35" s="6">
        <f>SUMIF(Exam!Q:Q,"*"&amp;Stat!$A35&amp;"*",Exam!R:R)</f>
        <v>0</v>
      </c>
      <c r="R35" s="6"/>
      <c r="S35" s="6">
        <f>SUMIF(Exam!S:S,"*"&amp;Stat!$A35&amp;"*",Exam!T:T)</f>
        <v>0</v>
      </c>
      <c r="T35" s="6"/>
      <c r="U35" s="6">
        <f>SUMIF(Exam!U:U,"*"&amp;Stat!$A35&amp;"*",Exam!V:V)</f>
        <v>0</v>
      </c>
      <c r="V35" s="201">
        <f t="shared" si="0"/>
        <v>0</v>
      </c>
    </row>
    <row r="36" spans="1:22">
      <c r="A36" s="5" t="s">
        <v>100</v>
      </c>
      <c r="B36" s="5"/>
      <c r="C36" s="6">
        <f>SUMIF(Exam!C:C,"*"&amp;Stat!$A36&amp;"*",Exam!D:D)</f>
        <v>120</v>
      </c>
      <c r="D36" s="6"/>
      <c r="E36" s="6">
        <f>SUMIF(Exam!E:E,"*"&amp;Stat!$A36&amp;"*",Exam!F:F)</f>
        <v>0</v>
      </c>
      <c r="F36" s="6"/>
      <c r="G36" s="6">
        <f>SUMIF(Exam!G:G,"*"&amp;Stat!$A36&amp;"*",Exam!H:H)</f>
        <v>0</v>
      </c>
      <c r="H36" s="6"/>
      <c r="I36" s="6">
        <f>SUMIF(Exam!I:I,"*"&amp;Stat!$A36&amp;"*",Exam!J:J)</f>
        <v>90</v>
      </c>
      <c r="J36" s="6"/>
      <c r="K36" s="6">
        <f>SUMIF(Exam!K:K,"*"&amp;Stat!$A36&amp;"*",Exam!L:L)</f>
        <v>0</v>
      </c>
      <c r="L36" s="6"/>
      <c r="M36" s="6">
        <f>SUMIF(Exam!M:M,"*"&amp;Stat!$A36&amp;"*",Exam!N:N)</f>
        <v>150</v>
      </c>
      <c r="N36" s="6"/>
      <c r="O36" s="6">
        <f>SUMIF(Exam!O:O,"*"&amp;Stat!$A36&amp;"*",Exam!P:P)</f>
        <v>0</v>
      </c>
      <c r="P36" s="6"/>
      <c r="Q36" s="6">
        <f>SUMIF(Exam!Q:Q,"*"&amp;Stat!$A36&amp;"*",Exam!R:R)</f>
        <v>0</v>
      </c>
      <c r="R36" s="6"/>
      <c r="S36" s="6">
        <f>SUMIF(Exam!S:S,"*"&amp;Stat!$A36&amp;"*",Exam!T:T)</f>
        <v>0</v>
      </c>
      <c r="T36" s="6"/>
      <c r="U36" s="6">
        <f>SUMIF(Exam!U:U,"*"&amp;Stat!$A36&amp;"*",Exam!V:V)</f>
        <v>60</v>
      </c>
      <c r="V36" s="201">
        <f t="shared" si="0"/>
        <v>420</v>
      </c>
    </row>
    <row r="37" spans="1:22">
      <c r="A37" s="5" t="s">
        <v>101</v>
      </c>
      <c r="B37" s="5"/>
      <c r="C37" s="6">
        <f>SUMIF(Exam!C:C,"*"&amp;Stat!$A37&amp;"*",Exam!D:D)</f>
        <v>0</v>
      </c>
      <c r="D37" s="6"/>
      <c r="E37" s="6">
        <f>SUMIF(Exam!E:E,"*"&amp;Stat!$A37&amp;"*",Exam!F:F)</f>
        <v>0</v>
      </c>
      <c r="F37" s="6"/>
      <c r="G37" s="6">
        <f>SUMIF(Exam!G:G,"*"&amp;Stat!$A37&amp;"*",Exam!H:H)</f>
        <v>90</v>
      </c>
      <c r="H37" s="6"/>
      <c r="I37" s="6">
        <f>SUMIF(Exam!I:I,"*"&amp;Stat!$A37&amp;"*",Exam!J:J)</f>
        <v>0</v>
      </c>
      <c r="J37" s="6"/>
      <c r="K37" s="6">
        <f>SUMIF(Exam!K:K,"*"&amp;Stat!$A37&amp;"*",Exam!L:L)</f>
        <v>0</v>
      </c>
      <c r="L37" s="6"/>
      <c r="M37" s="6">
        <f>SUMIF(Exam!M:M,"*"&amp;Stat!$A37&amp;"*",Exam!N:N)</f>
        <v>0</v>
      </c>
      <c r="N37" s="6"/>
      <c r="O37" s="6">
        <f>SUMIF(Exam!O:O,"*"&amp;Stat!$A37&amp;"*",Exam!P:P)</f>
        <v>0</v>
      </c>
      <c r="P37" s="6"/>
      <c r="Q37" s="6">
        <f>SUMIF(Exam!Q:Q,"*"&amp;Stat!$A37&amp;"*",Exam!R:R)</f>
        <v>0</v>
      </c>
      <c r="R37" s="6"/>
      <c r="S37" s="6">
        <f>SUMIF(Exam!S:S,"*"&amp;Stat!$A37&amp;"*",Exam!T:T)</f>
        <v>0</v>
      </c>
      <c r="T37" s="6"/>
      <c r="U37" s="6">
        <f>SUMIF(Exam!U:U,"*"&amp;Stat!$A37&amp;"*",Exam!V:V)</f>
        <v>75</v>
      </c>
      <c r="V37" s="201">
        <f t="shared" si="0"/>
        <v>165</v>
      </c>
    </row>
    <row r="38" spans="1:22">
      <c r="A38" s="5" t="s">
        <v>102</v>
      </c>
      <c r="B38" s="5"/>
      <c r="C38" s="6">
        <f>SUMIF(Exam!C:C,"*"&amp;Stat!$A38&amp;"*",Exam!D:D)</f>
        <v>0</v>
      </c>
      <c r="D38" s="6"/>
      <c r="E38" s="6">
        <f>SUMIF(Exam!E:E,"*"&amp;Stat!$A38&amp;"*",Exam!F:F)</f>
        <v>0</v>
      </c>
      <c r="F38" s="6"/>
      <c r="G38" s="6">
        <f>SUMIF(Exam!G:G,"*"&amp;Stat!$A38&amp;"*",Exam!H:H)</f>
        <v>0</v>
      </c>
      <c r="H38" s="6"/>
      <c r="I38" s="6">
        <f>SUMIF(Exam!I:I,"*"&amp;Stat!$A38&amp;"*",Exam!J:J)</f>
        <v>0</v>
      </c>
      <c r="J38" s="6"/>
      <c r="K38" s="6">
        <f>SUMIF(Exam!K:K,"*"&amp;Stat!$A38&amp;"*",Exam!L:L)</f>
        <v>0</v>
      </c>
      <c r="L38" s="6"/>
      <c r="M38" s="6">
        <f>SUMIF(Exam!M:M,"*"&amp;Stat!$A38&amp;"*",Exam!N:N)</f>
        <v>0</v>
      </c>
      <c r="N38" s="6"/>
      <c r="O38" s="6">
        <f>SUMIF(Exam!O:O,"*"&amp;Stat!$A38&amp;"*",Exam!P:P)</f>
        <v>0</v>
      </c>
      <c r="P38" s="6"/>
      <c r="Q38" s="6">
        <f>SUMIF(Exam!Q:Q,"*"&amp;Stat!$A38&amp;"*",Exam!R:R)</f>
        <v>0</v>
      </c>
      <c r="R38" s="6"/>
      <c r="S38" s="6">
        <f>SUMIF(Exam!S:S,"*"&amp;Stat!$A38&amp;"*",Exam!T:T)</f>
        <v>0</v>
      </c>
      <c r="T38" s="6"/>
      <c r="U38" s="6">
        <f>SUMIF(Exam!U:U,"*"&amp;Stat!$A38&amp;"*",Exam!V:V)</f>
        <v>0</v>
      </c>
      <c r="V38" s="201">
        <f t="shared" si="0"/>
        <v>0</v>
      </c>
    </row>
    <row r="39" spans="1:22">
      <c r="A39" s="5" t="s">
        <v>103</v>
      </c>
      <c r="B39" s="5"/>
      <c r="C39" s="6">
        <f>SUMIF(Exam!C:C,"*"&amp;Stat!$A39&amp;"*",Exam!D:D)</f>
        <v>79</v>
      </c>
      <c r="D39" s="6"/>
      <c r="E39" s="6">
        <f>SUMIF(Exam!E:E,"*"&amp;Stat!$A39&amp;"*",Exam!F:F)</f>
        <v>75</v>
      </c>
      <c r="F39" s="6"/>
      <c r="G39" s="6">
        <f>SUMIF(Exam!G:G,"*"&amp;Stat!$A39&amp;"*",Exam!H:H)</f>
        <v>0</v>
      </c>
      <c r="H39" s="6"/>
      <c r="I39" s="6">
        <f>SUMIF(Exam!I:I,"*"&amp;Stat!$A39&amp;"*",Exam!J:J)</f>
        <v>75</v>
      </c>
      <c r="J39" s="6"/>
      <c r="K39" s="6">
        <f>SUMIF(Exam!K:K,"*"&amp;Stat!$A39&amp;"*",Exam!L:L)</f>
        <v>0</v>
      </c>
      <c r="L39" s="6"/>
      <c r="M39" s="6">
        <f>SUMIF(Exam!M:M,"*"&amp;Stat!$A39&amp;"*",Exam!N:N)</f>
        <v>94</v>
      </c>
      <c r="N39" s="6"/>
      <c r="O39" s="6">
        <f>SUMIF(Exam!O:O,"*"&amp;Stat!$A39&amp;"*",Exam!P:P)</f>
        <v>0</v>
      </c>
      <c r="P39" s="6"/>
      <c r="Q39" s="6">
        <f>SUMIF(Exam!Q:Q,"*"&amp;Stat!$A39&amp;"*",Exam!R:R)</f>
        <v>94</v>
      </c>
      <c r="R39" s="6"/>
      <c r="S39" s="6">
        <f>SUMIF(Exam!S:S,"*"&amp;Stat!$A39&amp;"*",Exam!T:T)</f>
        <v>75</v>
      </c>
      <c r="T39" s="6"/>
      <c r="U39" s="6">
        <f>SUMIF(Exam!U:U,"*"&amp;Stat!$A39&amp;"*",Exam!V:V)</f>
        <v>75</v>
      </c>
      <c r="V39" s="201">
        <f t="shared" si="0"/>
        <v>567</v>
      </c>
    </row>
    <row r="40" spans="1:22">
      <c r="A40" s="5" t="s">
        <v>104</v>
      </c>
      <c r="B40" s="5"/>
      <c r="C40" s="6">
        <f>SUMIF(Exam!C:C,"*"&amp;Stat!$A40&amp;"*",Exam!D:D)</f>
        <v>0</v>
      </c>
      <c r="D40" s="6"/>
      <c r="E40" s="6">
        <f>SUMIF(Exam!E:E,"*"&amp;Stat!$A40&amp;"*",Exam!F:F)</f>
        <v>0</v>
      </c>
      <c r="F40" s="6"/>
      <c r="G40" s="6">
        <f>SUMIF(Exam!G:G,"*"&amp;Stat!$A40&amp;"*",Exam!H:H)</f>
        <v>0</v>
      </c>
      <c r="H40" s="6"/>
      <c r="I40" s="6">
        <f>SUMIF(Exam!I:I,"*"&amp;Stat!$A40&amp;"*",Exam!J:J)</f>
        <v>0</v>
      </c>
      <c r="J40" s="6"/>
      <c r="K40" s="6">
        <f>SUMIF(Exam!K:K,"*"&amp;Stat!$A40&amp;"*",Exam!L:L)</f>
        <v>0</v>
      </c>
      <c r="L40" s="6"/>
      <c r="M40" s="6">
        <f>SUMIF(Exam!M:M,"*"&amp;Stat!$A40&amp;"*",Exam!N:N)</f>
        <v>0</v>
      </c>
      <c r="N40" s="6"/>
      <c r="O40" s="6">
        <f>SUMIF(Exam!O:O,"*"&amp;Stat!$A40&amp;"*",Exam!P:P)</f>
        <v>0</v>
      </c>
      <c r="P40" s="6"/>
      <c r="Q40" s="6">
        <f>SUMIF(Exam!Q:Q,"*"&amp;Stat!$A40&amp;"*",Exam!R:R)</f>
        <v>0</v>
      </c>
      <c r="R40" s="6"/>
      <c r="S40" s="6">
        <f>SUMIF(Exam!S:S,"*"&amp;Stat!$A40&amp;"*",Exam!T:T)</f>
        <v>0</v>
      </c>
      <c r="T40" s="6"/>
      <c r="U40" s="6">
        <f>SUMIF(Exam!U:U,"*"&amp;Stat!$A40&amp;"*",Exam!V:V)</f>
        <v>0</v>
      </c>
      <c r="V40" s="201">
        <f t="shared" si="0"/>
        <v>0</v>
      </c>
    </row>
    <row r="41" spans="1:22">
      <c r="A41" s="5" t="s">
        <v>105</v>
      </c>
      <c r="B41" s="5"/>
      <c r="C41" s="6">
        <f>SUMIF(Exam!C:C,"*"&amp;Stat!$A41&amp;"*",Exam!D:D)</f>
        <v>0</v>
      </c>
      <c r="D41" s="6"/>
      <c r="E41" s="6">
        <f>SUMIF(Exam!E:E,"*"&amp;Stat!$A41&amp;"*",Exam!F:F)</f>
        <v>0</v>
      </c>
      <c r="F41" s="6"/>
      <c r="G41" s="6">
        <f>SUMIF(Exam!G:G,"*"&amp;Stat!$A41&amp;"*",Exam!H:H)</f>
        <v>0</v>
      </c>
      <c r="H41" s="6"/>
      <c r="I41" s="6">
        <f>SUMIF(Exam!I:I,"*"&amp;Stat!$A41&amp;"*",Exam!J:J)</f>
        <v>0</v>
      </c>
      <c r="J41" s="6"/>
      <c r="K41" s="6">
        <f>SUMIF(Exam!K:K,"*"&amp;Stat!$A41&amp;"*",Exam!L:L)</f>
        <v>0</v>
      </c>
      <c r="L41" s="6"/>
      <c r="M41" s="6">
        <f>SUMIF(Exam!M:M,"*"&amp;Stat!$A41&amp;"*",Exam!N:N)</f>
        <v>0</v>
      </c>
      <c r="N41" s="6"/>
      <c r="O41" s="6">
        <f>SUMIF(Exam!O:O,"*"&amp;Stat!$A41&amp;"*",Exam!P:P)</f>
        <v>0</v>
      </c>
      <c r="P41" s="6"/>
      <c r="Q41" s="6">
        <f>SUMIF(Exam!Q:Q,"*"&amp;Stat!$A41&amp;"*",Exam!R:R)</f>
        <v>0</v>
      </c>
      <c r="R41" s="6"/>
      <c r="S41" s="6">
        <f>SUMIF(Exam!S:S,"*"&amp;Stat!$A41&amp;"*",Exam!T:T)</f>
        <v>0</v>
      </c>
      <c r="T41" s="6"/>
      <c r="U41" s="6">
        <f>SUMIF(Exam!U:U,"*"&amp;Stat!$A41&amp;"*",Exam!V:V)</f>
        <v>0</v>
      </c>
      <c r="V41" s="201">
        <f t="shared" si="0"/>
        <v>0</v>
      </c>
    </row>
    <row r="42" spans="1:22">
      <c r="A42" s="5" t="s">
        <v>44</v>
      </c>
      <c r="B42" s="5"/>
      <c r="C42" s="6">
        <f>SUMIF(Exam!C:C,"*"&amp;Stat!$A42&amp;"*",Exam!D:D)</f>
        <v>0</v>
      </c>
      <c r="D42" s="6"/>
      <c r="E42" s="6">
        <f>SUMIF(Exam!E:E,"*"&amp;Stat!$A42&amp;"*",Exam!F:F)</f>
        <v>0</v>
      </c>
      <c r="F42" s="6"/>
      <c r="G42" s="6">
        <f>SUMIF(Exam!G:G,"*"&amp;Stat!$A42&amp;"*",Exam!H:H)</f>
        <v>0</v>
      </c>
      <c r="H42" s="6"/>
      <c r="I42" s="6">
        <f>SUMIF(Exam!I:I,"*"&amp;Stat!$A42&amp;"*",Exam!J:J)</f>
        <v>105</v>
      </c>
      <c r="J42" s="6"/>
      <c r="K42" s="6">
        <f>SUMIF(Exam!K:K,"*"&amp;Stat!$A42&amp;"*",Exam!L:L)</f>
        <v>0</v>
      </c>
      <c r="L42" s="6"/>
      <c r="M42" s="6">
        <f>SUMIF(Exam!M:M,"*"&amp;Stat!$A42&amp;"*",Exam!N:N)</f>
        <v>0</v>
      </c>
      <c r="N42" s="6"/>
      <c r="O42" s="6">
        <f>SUMIF(Exam!O:O,"*"&amp;Stat!$A42&amp;"*",Exam!P:P)</f>
        <v>0</v>
      </c>
      <c r="P42" s="6"/>
      <c r="Q42" s="6">
        <f>SUMIF(Exam!Q:Q,"*"&amp;Stat!$A42&amp;"*",Exam!R:R)</f>
        <v>0</v>
      </c>
      <c r="R42" s="6"/>
      <c r="S42" s="6">
        <f>SUMIF(Exam!S:S,"*"&amp;Stat!$A42&amp;"*",Exam!T:T)</f>
        <v>0</v>
      </c>
      <c r="T42" s="6"/>
      <c r="U42" s="6">
        <f>SUMIF(Exam!U:U,"*"&amp;Stat!$A42&amp;"*",Exam!V:V)</f>
        <v>0</v>
      </c>
      <c r="V42" s="201">
        <f t="shared" si="0"/>
        <v>105</v>
      </c>
    </row>
    <row r="43" spans="1:22">
      <c r="A43" s="5" t="s">
        <v>106</v>
      </c>
      <c r="B43" s="5"/>
      <c r="C43" s="6">
        <f>SUMIF(Exam!C:C,"*"&amp;Stat!$A43&amp;"*",Exam!D:D)</f>
        <v>0</v>
      </c>
      <c r="D43" s="6"/>
      <c r="E43" s="6">
        <f>SUMIF(Exam!E:E,"*"&amp;Stat!$A43&amp;"*",Exam!F:F)</f>
        <v>0</v>
      </c>
      <c r="F43" s="6"/>
      <c r="G43" s="6">
        <f>SUMIF(Exam!G:G,"*"&amp;Stat!$A43&amp;"*",Exam!H:H)</f>
        <v>0</v>
      </c>
      <c r="H43" s="6"/>
      <c r="I43" s="6">
        <f>SUMIF(Exam!I:I,"*"&amp;Stat!$A43&amp;"*",Exam!J:J)</f>
        <v>0</v>
      </c>
      <c r="J43" s="6"/>
      <c r="K43" s="6">
        <f>SUMIF(Exam!K:K,"*"&amp;Stat!$A43&amp;"*",Exam!L:L)</f>
        <v>0</v>
      </c>
      <c r="L43" s="6"/>
      <c r="M43" s="6">
        <f>SUMIF(Exam!M:M,"*"&amp;Stat!$A43&amp;"*",Exam!N:N)</f>
        <v>0</v>
      </c>
      <c r="N43" s="6"/>
      <c r="O43" s="6">
        <f>SUMIF(Exam!O:O,"*"&amp;Stat!$A43&amp;"*",Exam!P:P)</f>
        <v>0</v>
      </c>
      <c r="P43" s="6"/>
      <c r="Q43" s="6">
        <f>SUMIF(Exam!Q:Q,"*"&amp;Stat!$A43&amp;"*",Exam!R:R)</f>
        <v>0</v>
      </c>
      <c r="R43" s="6"/>
      <c r="S43" s="6">
        <f>SUMIF(Exam!S:S,"*"&amp;Stat!$A43&amp;"*",Exam!T:T)</f>
        <v>0</v>
      </c>
      <c r="T43" s="6"/>
      <c r="U43" s="6">
        <f>SUMIF(Exam!U:U,"*"&amp;Stat!$A43&amp;"*",Exam!V:V)</f>
        <v>0</v>
      </c>
      <c r="V43" s="201">
        <f t="shared" si="0"/>
        <v>0</v>
      </c>
    </row>
    <row r="44" spans="1:22">
      <c r="A44" s="5" t="s">
        <v>37</v>
      </c>
      <c r="B44" s="5"/>
      <c r="C44" s="6">
        <f>SUMIF(Exam!C:C,"*"&amp;Stat!$A44&amp;"*",Exam!D:D)</f>
        <v>0</v>
      </c>
      <c r="D44" s="6"/>
      <c r="E44" s="6">
        <f>SUMIF(Exam!E:E,"*"&amp;Stat!$A44&amp;"*",Exam!F:F)</f>
        <v>0</v>
      </c>
      <c r="F44" s="6"/>
      <c r="G44" s="6">
        <f>SUMIF(Exam!G:G,"*"&amp;Stat!$A44&amp;"*",Exam!H:H)</f>
        <v>85</v>
      </c>
      <c r="H44" s="6"/>
      <c r="I44" s="6">
        <f>SUMIF(Exam!I:I,"*"&amp;Stat!$A44&amp;"*",Exam!J:J)</f>
        <v>0</v>
      </c>
      <c r="J44" s="6"/>
      <c r="K44" s="6">
        <f>SUMIF(Exam!K:K,"*"&amp;Stat!$A44&amp;"*",Exam!L:L)</f>
        <v>0</v>
      </c>
      <c r="L44" s="6"/>
      <c r="M44" s="6">
        <f>SUMIF(Exam!M:M,"*"&amp;Stat!$A44&amp;"*",Exam!N:N)</f>
        <v>0</v>
      </c>
      <c r="N44" s="6"/>
      <c r="O44" s="6">
        <f>SUMIF(Exam!O:O,"*"&amp;Stat!$A44&amp;"*",Exam!P:P)</f>
        <v>0</v>
      </c>
      <c r="P44" s="6"/>
      <c r="Q44" s="6">
        <f>SUMIF(Exam!Q:Q,"*"&amp;Stat!$A44&amp;"*",Exam!R:R)</f>
        <v>0</v>
      </c>
      <c r="R44" s="6"/>
      <c r="S44" s="6">
        <f>SUMIF(Exam!S:S,"*"&amp;Stat!$A44&amp;"*",Exam!T:T)</f>
        <v>0</v>
      </c>
      <c r="T44" s="6"/>
      <c r="U44" s="6">
        <f>SUMIF(Exam!U:U,"*"&amp;Stat!$A44&amp;"*",Exam!V:V)</f>
        <v>0</v>
      </c>
      <c r="V44" s="201">
        <f t="shared" si="0"/>
        <v>85</v>
      </c>
    </row>
    <row r="45" spans="1:22">
      <c r="A45" s="5" t="s">
        <v>108</v>
      </c>
      <c r="B45" s="5"/>
      <c r="C45" s="6">
        <f>SUMIF(Exam!C:C,"*"&amp;Stat!$A45&amp;"*",Exam!D:D)</f>
        <v>0</v>
      </c>
      <c r="D45" s="6"/>
      <c r="E45" s="6">
        <f>SUMIF(Exam!E:E,"*"&amp;Stat!$A45&amp;"*",Exam!F:F)</f>
        <v>0</v>
      </c>
      <c r="F45" s="6"/>
      <c r="G45" s="6">
        <f>SUMIF(Exam!G:G,"*"&amp;Stat!$A45&amp;"*",Exam!H:H)</f>
        <v>0</v>
      </c>
      <c r="H45" s="6"/>
      <c r="I45" s="6">
        <f>SUMIF(Exam!I:I,"*"&amp;Stat!$A45&amp;"*",Exam!J:J)</f>
        <v>0</v>
      </c>
      <c r="J45" s="6"/>
      <c r="K45" s="6">
        <f>SUMIF(Exam!K:K,"*"&amp;Stat!$A45&amp;"*",Exam!L:L)</f>
        <v>0</v>
      </c>
      <c r="L45" s="6"/>
      <c r="M45" s="6">
        <f>SUMIF(Exam!M:M,"*"&amp;Stat!$A45&amp;"*",Exam!N:N)</f>
        <v>0</v>
      </c>
      <c r="N45" s="6"/>
      <c r="O45" s="6">
        <f>SUMIF(Exam!O:O,"*"&amp;Stat!$A45&amp;"*",Exam!P:P)</f>
        <v>0</v>
      </c>
      <c r="P45" s="6"/>
      <c r="Q45" s="6">
        <f>SUMIF(Exam!Q:Q,"*"&amp;Stat!$A45&amp;"*",Exam!R:R)</f>
        <v>0</v>
      </c>
      <c r="R45" s="6"/>
      <c r="S45" s="6">
        <f>SUMIF(Exam!S:S,"*"&amp;Stat!$A45&amp;"*",Exam!T:T)</f>
        <v>60</v>
      </c>
      <c r="T45" s="6"/>
      <c r="U45" s="6">
        <f>SUMIF(Exam!U:U,"*"&amp;Stat!$A45&amp;"*",Exam!V:V)</f>
        <v>0</v>
      </c>
      <c r="V45" s="201">
        <f t="shared" si="0"/>
        <v>60</v>
      </c>
    </row>
    <row r="46" spans="1:22">
      <c r="A46" s="5" t="s">
        <v>109</v>
      </c>
      <c r="B46" s="5"/>
      <c r="C46" s="6">
        <f>SUMIF(Exam!C:C,"*"&amp;Stat!$A46&amp;"*",Exam!D:D)</f>
        <v>0</v>
      </c>
      <c r="D46" s="6"/>
      <c r="E46" s="6">
        <f>SUMIF(Exam!E:E,"*"&amp;Stat!$A46&amp;"*",Exam!F:F)</f>
        <v>0</v>
      </c>
      <c r="F46" s="6"/>
      <c r="G46" s="6">
        <f>SUMIF(Exam!G:G,"*"&amp;Stat!$A46&amp;"*",Exam!H:H)</f>
        <v>80</v>
      </c>
      <c r="H46" s="6"/>
      <c r="I46" s="6">
        <f>SUMIF(Exam!I:I,"*"&amp;Stat!$A46&amp;"*",Exam!J:J)</f>
        <v>0</v>
      </c>
      <c r="J46" s="6"/>
      <c r="K46" s="6">
        <f>SUMIF(Exam!K:K,"*"&amp;Stat!$A46&amp;"*",Exam!L:L)</f>
        <v>0</v>
      </c>
      <c r="L46" s="6"/>
      <c r="M46" s="6">
        <f>SUMIF(Exam!M:M,"*"&amp;Stat!$A46&amp;"*",Exam!N:N)</f>
        <v>0</v>
      </c>
      <c r="N46" s="6"/>
      <c r="O46" s="6">
        <f>SUMIF(Exam!O:O,"*"&amp;Stat!$A46&amp;"*",Exam!P:P)</f>
        <v>0</v>
      </c>
      <c r="P46" s="6"/>
      <c r="Q46" s="6">
        <f>SUMIF(Exam!Q:Q,"*"&amp;Stat!$A46&amp;"*",Exam!R:R)</f>
        <v>0</v>
      </c>
      <c r="R46" s="6"/>
      <c r="S46" s="6">
        <f>SUMIF(Exam!S:S,"*"&amp;Stat!$A46&amp;"*",Exam!T:T)</f>
        <v>0</v>
      </c>
      <c r="T46" s="6"/>
      <c r="U46" s="6">
        <f>SUMIF(Exam!U:U,"*"&amp;Stat!$A46&amp;"*",Exam!V:V)</f>
        <v>0</v>
      </c>
      <c r="V46" s="201">
        <f t="shared" si="0"/>
        <v>80</v>
      </c>
    </row>
    <row r="47" spans="1:22">
      <c r="A47" s="5" t="s">
        <v>110</v>
      </c>
      <c r="B47" s="5"/>
      <c r="C47" s="6">
        <f>SUMIF(Exam!C:C,"*"&amp;Stat!$A47&amp;"*",Exam!D:D)</f>
        <v>0</v>
      </c>
      <c r="D47" s="6"/>
      <c r="E47" s="6">
        <f>SUMIF(Exam!E:E,"*"&amp;Stat!$A47&amp;"*",Exam!F:F)</f>
        <v>0</v>
      </c>
      <c r="F47" s="6"/>
      <c r="G47" s="6">
        <f>SUMIF(Exam!G:G,"*"&amp;Stat!$A47&amp;"*",Exam!H:H)</f>
        <v>0</v>
      </c>
      <c r="H47" s="6"/>
      <c r="I47" s="6">
        <f>SUMIF(Exam!I:I,"*"&amp;Stat!$A47&amp;"*",Exam!J:J)</f>
        <v>0</v>
      </c>
      <c r="J47" s="6"/>
      <c r="K47" s="6">
        <f>SUMIF(Exam!K:K,"*"&amp;Stat!$A47&amp;"*",Exam!L:L)</f>
        <v>0</v>
      </c>
      <c r="L47" s="6"/>
      <c r="M47" s="6">
        <f>SUMIF(Exam!M:M,"*"&amp;Stat!$A47&amp;"*",Exam!N:N)</f>
        <v>0</v>
      </c>
      <c r="N47" s="6"/>
      <c r="O47" s="6">
        <f>SUMIF(Exam!O:O,"*"&amp;Stat!$A47&amp;"*",Exam!P:P)</f>
        <v>0</v>
      </c>
      <c r="P47" s="6"/>
      <c r="Q47" s="6">
        <f>SUMIF(Exam!Q:Q,"*"&amp;Stat!$A47&amp;"*",Exam!R:R)</f>
        <v>0</v>
      </c>
      <c r="R47" s="6"/>
      <c r="S47" s="6">
        <f>SUMIF(Exam!S:S,"*"&amp;Stat!$A47&amp;"*",Exam!T:T)</f>
        <v>60</v>
      </c>
      <c r="T47" s="6"/>
      <c r="U47" s="6">
        <f>SUMIF(Exam!U:U,"*"&amp;Stat!$A47&amp;"*",Exam!V:V)</f>
        <v>0</v>
      </c>
      <c r="V47" s="201">
        <f t="shared" si="0"/>
        <v>60</v>
      </c>
    </row>
    <row r="48" spans="1:22">
      <c r="A48" s="5" t="s">
        <v>111</v>
      </c>
      <c r="B48" s="5"/>
      <c r="C48" s="6">
        <f>SUMIF(Exam!C:C,"*"&amp;Stat!$A48&amp;"*",Exam!D:D)</f>
        <v>0</v>
      </c>
      <c r="D48" s="6"/>
      <c r="E48" s="6">
        <f>SUMIF(Exam!E:E,"*"&amp;Stat!$A48&amp;"*",Exam!F:F)</f>
        <v>0</v>
      </c>
      <c r="F48" s="6"/>
      <c r="G48" s="6">
        <f>SUMIF(Exam!G:G,"*"&amp;Stat!$A48&amp;"*",Exam!H:H)</f>
        <v>0</v>
      </c>
      <c r="H48" s="6"/>
      <c r="I48" s="6">
        <f>SUMIF(Exam!I:I,"*"&amp;Stat!$A48&amp;"*",Exam!J:J)</f>
        <v>0</v>
      </c>
      <c r="J48" s="6"/>
      <c r="K48" s="6">
        <f>SUMIF(Exam!K:K,"*"&amp;Stat!$A48&amp;"*",Exam!L:L)</f>
        <v>0</v>
      </c>
      <c r="L48" s="6"/>
      <c r="M48" s="6">
        <f>SUMIF(Exam!M:M,"*"&amp;Stat!$A48&amp;"*",Exam!N:N)</f>
        <v>0</v>
      </c>
      <c r="N48" s="6"/>
      <c r="O48" s="6">
        <f>SUMIF(Exam!O:O,"*"&amp;Stat!$A48&amp;"*",Exam!P:P)</f>
        <v>60</v>
      </c>
      <c r="P48" s="6"/>
      <c r="Q48" s="6">
        <f>SUMIF(Exam!Q:Q,"*"&amp;Stat!$A48&amp;"*",Exam!R:R)</f>
        <v>0</v>
      </c>
      <c r="R48" s="6"/>
      <c r="S48" s="6">
        <f>SUMIF(Exam!S:S,"*"&amp;Stat!$A48&amp;"*",Exam!T:T)</f>
        <v>0</v>
      </c>
      <c r="T48" s="6"/>
      <c r="U48" s="6">
        <f>SUMIF(Exam!U:U,"*"&amp;Stat!$A48&amp;"*",Exam!V:V)</f>
        <v>0</v>
      </c>
      <c r="V48" s="201">
        <f t="shared" si="0"/>
        <v>60</v>
      </c>
    </row>
    <row r="49" spans="1:22">
      <c r="A49" s="7" t="s">
        <v>28</v>
      </c>
      <c r="B49" s="7"/>
      <c r="C49" s="8">
        <f>SUMIF(Exam!C:C,"*"&amp;Stat!$A49&amp;"*",Exam!D:D)</f>
        <v>0</v>
      </c>
      <c r="D49" s="8"/>
      <c r="E49" s="8">
        <f>SUMIF(Exam!E:E,"*"&amp;Stat!$A49&amp;"*",Exam!F:F)</f>
        <v>120</v>
      </c>
      <c r="F49" s="8"/>
      <c r="G49" s="8">
        <f>SUMIF(Exam!G:G,"*"&amp;Stat!$A49&amp;"*",Exam!H:H)</f>
        <v>0</v>
      </c>
      <c r="H49" s="8"/>
      <c r="I49" s="8">
        <f>SUMIF(Exam!I:I,"*"&amp;Stat!$A49&amp;"*",Exam!J:J)</f>
        <v>0</v>
      </c>
      <c r="J49" s="8"/>
      <c r="K49" s="8">
        <f>SUMIF(Exam!K:K,"*"&amp;Stat!$A49&amp;"*",Exam!L:L)</f>
        <v>120</v>
      </c>
      <c r="L49" s="8"/>
      <c r="M49" s="8">
        <f>SUMIF(Exam!M:M,"*"&amp;Stat!$A49&amp;"*",Exam!N:N)</f>
        <v>0</v>
      </c>
      <c r="N49" s="8"/>
      <c r="O49" s="8">
        <f>SUMIF(Exam!O:O,"*"&amp;Stat!$A49&amp;"*",Exam!P:P)</f>
        <v>0</v>
      </c>
      <c r="P49" s="8"/>
      <c r="Q49" s="8">
        <f>SUMIF(Exam!Q:Q,"*"&amp;Stat!$A49&amp;"*",Exam!R:R)</f>
        <v>0</v>
      </c>
      <c r="R49" s="8"/>
      <c r="S49" s="8">
        <f>SUMIF(Exam!S:S,"*"&amp;Stat!$A49&amp;"*",Exam!T:T)</f>
        <v>0</v>
      </c>
      <c r="T49" s="8"/>
      <c r="U49" s="8">
        <f>SUMIF(Exam!U:U,"*"&amp;Stat!$A49&amp;"*",Exam!V:V)</f>
        <v>0</v>
      </c>
      <c r="V49" s="202">
        <f t="shared" si="0"/>
        <v>240</v>
      </c>
    </row>
    <row r="50" spans="1:22">
      <c r="A50" s="7" t="s">
        <v>115</v>
      </c>
      <c r="B50" s="7"/>
      <c r="C50" s="8">
        <f>SUMIF(Exam!C:C,"*"&amp;Stat!$A50&amp;"*",Exam!D:D)</f>
        <v>60</v>
      </c>
      <c r="D50" s="8"/>
      <c r="E50" s="8">
        <f>SUMIF(Exam!E:E,"*"&amp;Stat!$A50&amp;"*",Exam!F:F)</f>
        <v>0</v>
      </c>
      <c r="F50" s="8"/>
      <c r="G50" s="8">
        <f>SUMIF(Exam!G:G,"*"&amp;Stat!$A50&amp;"*",Exam!H:H)</f>
        <v>0</v>
      </c>
      <c r="H50" s="8"/>
      <c r="I50" s="8">
        <f>SUMIF(Exam!I:I,"*"&amp;Stat!$A50&amp;"*",Exam!J:J)</f>
        <v>105</v>
      </c>
      <c r="J50" s="8"/>
      <c r="K50" s="8">
        <f>SUMIF(Exam!K:K,"*"&amp;Stat!$A50&amp;"*",Exam!L:L)</f>
        <v>0</v>
      </c>
      <c r="L50" s="8"/>
      <c r="M50" s="8">
        <f>SUMIF(Exam!M:M,"*"&amp;Stat!$A50&amp;"*",Exam!N:N)</f>
        <v>75</v>
      </c>
      <c r="N50" s="8"/>
      <c r="O50" s="8">
        <f>SUMIF(Exam!O:O,"*"&amp;Stat!$A50&amp;"*",Exam!P:P)</f>
        <v>0</v>
      </c>
      <c r="P50" s="8"/>
      <c r="Q50" s="8">
        <f>SUMIF(Exam!Q:Q,"*"&amp;Stat!$A50&amp;"*",Exam!R:R)</f>
        <v>0</v>
      </c>
      <c r="R50" s="8"/>
      <c r="S50" s="8">
        <f>SUMIF(Exam!S:S,"*"&amp;Stat!$A50&amp;"*",Exam!T:T)</f>
        <v>0</v>
      </c>
      <c r="T50" s="8"/>
      <c r="U50" s="8">
        <f>SUMIF(Exam!U:U,"*"&amp;Stat!$A50&amp;"*",Exam!V:V)</f>
        <v>0</v>
      </c>
      <c r="V50" s="202">
        <f>SUM(C50:U50)</f>
        <v>240</v>
      </c>
    </row>
    <row r="51" spans="1:22">
      <c r="A51" s="7" t="s">
        <v>116</v>
      </c>
      <c r="B51" s="7"/>
      <c r="C51" s="8">
        <f>SUMIF(Exam!C:C,"*"&amp;Stat!$A51&amp;"*",Exam!D:D)</f>
        <v>0</v>
      </c>
      <c r="D51" s="8"/>
      <c r="E51" s="8">
        <f>SUMIF(Exam!E:E,"*"&amp;Stat!$A51&amp;"*",Exam!F:F)</f>
        <v>0</v>
      </c>
      <c r="F51" s="8"/>
      <c r="G51" s="8">
        <f>SUMIF(Exam!G:G,"*"&amp;Stat!$A51&amp;"*",Exam!H:H)</f>
        <v>0</v>
      </c>
      <c r="H51" s="8"/>
      <c r="I51" s="8">
        <f>SUMIF(Exam!I:I,"*"&amp;Stat!$A51&amp;"*",Exam!J:J)</f>
        <v>0</v>
      </c>
      <c r="J51" s="8"/>
      <c r="K51" s="8">
        <f>SUMIF(Exam!K:K,"*"&amp;Stat!$A51&amp;"*",Exam!L:L)</f>
        <v>0</v>
      </c>
      <c r="L51" s="8"/>
      <c r="M51" s="8">
        <f>SUMIF(Exam!M:M,"*"&amp;Stat!$A51&amp;"*",Exam!N:N)</f>
        <v>75</v>
      </c>
      <c r="N51" s="8"/>
      <c r="O51" s="8">
        <f>SUMIF(Exam!O:O,"*"&amp;Stat!$A51&amp;"*",Exam!P:P)</f>
        <v>60</v>
      </c>
      <c r="P51" s="8"/>
      <c r="Q51" s="8">
        <f>SUMIF(Exam!Q:Q,"*"&amp;Stat!$A51&amp;"*",Exam!R:R)</f>
        <v>0</v>
      </c>
      <c r="R51" s="8"/>
      <c r="S51" s="8">
        <f>SUMIF(Exam!S:S,"*"&amp;Stat!$A51&amp;"*",Exam!T:T)</f>
        <v>120</v>
      </c>
      <c r="T51" s="8"/>
      <c r="U51" s="8">
        <f>SUMIF(Exam!U:U,"*"&amp;Stat!$A51&amp;"*",Exam!V:V)</f>
        <v>0</v>
      </c>
      <c r="V51" s="202">
        <f>SUM(C51:U51)</f>
        <v>255</v>
      </c>
    </row>
    <row r="52" spans="1:22">
      <c r="A52" s="7" t="s">
        <v>38</v>
      </c>
      <c r="B52" s="7"/>
      <c r="C52" s="8">
        <f>SUMIF(Exam!C:C,"*"&amp;Stat!$A52&amp;"*",Exam!D:D)</f>
        <v>0</v>
      </c>
      <c r="D52" s="8"/>
      <c r="E52" s="8">
        <f>SUMIF(Exam!E:E,"*"&amp;Stat!$A52&amp;"*",Exam!F:F)</f>
        <v>0</v>
      </c>
      <c r="F52" s="8"/>
      <c r="G52" s="8">
        <f>SUMIF(Exam!G:G,"*"&amp;Stat!$A52&amp;"*",Exam!H:H)</f>
        <v>90</v>
      </c>
      <c r="H52" s="8"/>
      <c r="I52" s="8">
        <f>SUMIF(Exam!I:I,"*"&amp;Stat!$A52&amp;"*",Exam!J:J)</f>
        <v>0</v>
      </c>
      <c r="J52" s="8"/>
      <c r="K52" s="8">
        <f>SUMIF(Exam!K:K,"*"&amp;Stat!$A52&amp;"*",Exam!L:L)</f>
        <v>0</v>
      </c>
      <c r="L52" s="8"/>
      <c r="M52" s="8">
        <f>SUMIF(Exam!M:M,"*"&amp;Stat!$A52&amp;"*",Exam!N:N)</f>
        <v>0</v>
      </c>
      <c r="N52" s="8"/>
      <c r="O52" s="8">
        <f>SUMIF(Exam!O:O,"*"&amp;Stat!$A52&amp;"*",Exam!P:P)</f>
        <v>0</v>
      </c>
      <c r="P52" s="8"/>
      <c r="Q52" s="8">
        <f>SUMIF(Exam!Q:Q,"*"&amp;Stat!$A52&amp;"*",Exam!R:R)</f>
        <v>90</v>
      </c>
      <c r="R52" s="8"/>
      <c r="S52" s="8">
        <f>SUMIF(Exam!S:S,"*"&amp;Stat!$A52&amp;"*",Exam!T:T)</f>
        <v>0</v>
      </c>
      <c r="T52" s="8"/>
      <c r="U52" s="8">
        <f>SUMIF(Exam!U:U,"*"&amp;Stat!$A52&amp;"*",Exam!V:V)</f>
        <v>60</v>
      </c>
      <c r="V52" s="202">
        <f>SUM(C52:U52)</f>
        <v>240</v>
      </c>
    </row>
    <row r="53" spans="1:22">
      <c r="A53" s="7" t="s">
        <v>20</v>
      </c>
      <c r="B53" s="7"/>
      <c r="C53" s="8">
        <f>SUMIF(Exam!C:C,"*"&amp;Stat!$A53&amp;"*",Exam!D:D)</f>
        <v>75</v>
      </c>
      <c r="D53" s="8"/>
      <c r="E53" s="8">
        <f>SUMIF(Exam!E:E,"*"&amp;Stat!$A53&amp;"*",Exam!F:F)</f>
        <v>0</v>
      </c>
      <c r="F53" s="8"/>
      <c r="G53" s="8">
        <f>SUMIF(Exam!G:G,"*"&amp;Stat!$A53&amp;"*",Exam!H:H)</f>
        <v>85</v>
      </c>
      <c r="H53" s="8"/>
      <c r="I53" s="8">
        <f>SUMIF(Exam!I:I,"*"&amp;Stat!$A53&amp;"*",Exam!J:J)</f>
        <v>0</v>
      </c>
      <c r="J53" s="8"/>
      <c r="K53" s="8">
        <f>SUMIF(Exam!K:K,"*"&amp;Stat!$A53&amp;"*",Exam!L:L)</f>
        <v>0</v>
      </c>
      <c r="L53" s="8"/>
      <c r="M53" s="8">
        <f>SUMIF(Exam!M:M,"*"&amp;Stat!$A53&amp;"*",Exam!N:N)</f>
        <v>0</v>
      </c>
      <c r="N53" s="8"/>
      <c r="O53" s="8">
        <f>SUMIF(Exam!O:O,"*"&amp;Stat!$A53&amp;"*",Exam!P:P)</f>
        <v>0</v>
      </c>
      <c r="P53" s="8"/>
      <c r="Q53" s="8">
        <f>SUMIF(Exam!Q:Q,"*"&amp;Stat!$A53&amp;"*",Exam!R:R)</f>
        <v>0</v>
      </c>
      <c r="R53" s="8"/>
      <c r="S53" s="8">
        <f>SUMIF(Exam!S:S,"*"&amp;Stat!$A53&amp;"*",Exam!T:T)</f>
        <v>0</v>
      </c>
      <c r="T53" s="8"/>
      <c r="U53" s="8">
        <f>SUMIF(Exam!U:U,"*"&amp;Stat!$A53&amp;"*",Exam!V:V)</f>
        <v>75</v>
      </c>
      <c r="V53" s="202">
        <f>SUM(C53:U53)</f>
        <v>235</v>
      </c>
    </row>
  </sheetData>
  <phoneticPr fontId="19" type="noConversion"/>
  <pageMargins left="0.7" right="0.7" top="0.75" bottom="0.75" header="0.3" footer="0.3"/>
  <pageSetup paperSize="9" scale="61" fitToHeight="0" orientation="portrait" horizontalDpi="1200" verticalDpi="120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Exam</vt:lpstr>
      <vt:lpstr>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Szeto Chi Yuen</dc:creator>
  <cp:lastModifiedBy>Szeto Chi Yuen</cp:lastModifiedBy>
  <cp:lastPrinted>2025-06-30T13:02:57Z</cp:lastPrinted>
  <dcterms:created xsi:type="dcterms:W3CDTF">2025-06-18T23:59:01Z</dcterms:created>
  <dcterms:modified xsi:type="dcterms:W3CDTF">2025-08-05T02:51:04Z</dcterms:modified>
</cp:coreProperties>
</file>